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olors1.xml" ContentType="application/vnd.ms-office.chartcolorstyl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style1.xml" ContentType="application/vnd.ms-office.chartstyle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https://www.dropbox.com/1419594/1CHURCH/1Evangelism/1Reaping/"/>
    </mc:Choice>
  </mc:AlternateContent>
  <xr:revisionPtr revIDLastSave="0" documentId="95A90B5A179EF659530449E2948E4DC2B4B03377" xr6:coauthVersionLast="23" xr6:coauthVersionMax="23" xr10:uidLastSave="{00000000-0000-0000-0000-000000000000}"/>
  <bookViews>
    <workbookView xWindow="0" yWindow="0" windowWidth="6400" windowHeight="11360" tabRatio="500" activeTab="1" xr2:uid="{00000000-000D-0000-FFFF-FFFF00000000}"/>
  </bookViews>
  <sheets>
    <sheet name="Graph" sheetId="4" r:id="rId1"/>
    <sheet name="2017 Hiram" sheetId="6" r:id="rId2"/>
    <sheet name="2016 Albrecht" sheetId="1" r:id="rId3"/>
    <sheet name="2014 Clouzet" sheetId="5" r:id="rId4"/>
    <sheet name="2013 Roger" sheetId="2" r:id="rId5"/>
    <sheet name="2013 McMahon" sheetId="3" r:id="rId6"/>
  </sheets>
  <calcPr calcId="171026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6" l="1"/>
  <c r="D9" i="6"/>
  <c r="E4" i="6"/>
  <c r="E5" i="6"/>
  <c r="E6" i="6"/>
  <c r="E7" i="6"/>
  <c r="E8" i="6"/>
  <c r="E9" i="6"/>
  <c r="E10" i="6"/>
  <c r="E12" i="6"/>
  <c r="E13" i="6"/>
  <c r="E14" i="6"/>
  <c r="E15" i="6"/>
  <c r="E16" i="6"/>
  <c r="E17" i="6"/>
  <c r="E18" i="6"/>
  <c r="E19" i="6"/>
  <c r="E20" i="6"/>
  <c r="E21" i="6"/>
  <c r="E22" i="6"/>
  <c r="D3" i="6"/>
  <c r="D4" i="6"/>
  <c r="D5" i="6"/>
  <c r="D6" i="6"/>
  <c r="D7" i="6"/>
  <c r="D8" i="6"/>
  <c r="D10" i="6"/>
  <c r="D12" i="6"/>
  <c r="D13" i="6"/>
  <c r="D14" i="6"/>
  <c r="D15" i="6"/>
  <c r="D16" i="6"/>
  <c r="D17" i="6"/>
  <c r="D18" i="6"/>
  <c r="D19" i="6"/>
  <c r="D20" i="6"/>
  <c r="D21" i="6"/>
  <c r="D22" i="6"/>
  <c r="D2" i="6"/>
  <c r="E3" i="6"/>
  <c r="D4" i="1"/>
  <c r="D3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" i="1"/>
  <c r="E3" i="1"/>
  <c r="D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20" i="3"/>
  <c r="D21" i="3"/>
  <c r="D22" i="3"/>
  <c r="D23" i="3"/>
  <c r="D24" i="3"/>
  <c r="D25" i="3"/>
  <c r="D26" i="3"/>
  <c r="D19" i="3"/>
</calcChain>
</file>

<file path=xl/sharedStrings.xml><?xml version="1.0" encoding="utf-8"?>
<sst xmlns="http://schemas.openxmlformats.org/spreadsheetml/2006/main" count="87" uniqueCount="75">
  <si>
    <t>Date</t>
  </si>
  <si>
    <t>Adults</t>
  </si>
  <si>
    <t>Kids</t>
  </si>
  <si>
    <t>Total</t>
  </si>
  <si>
    <t>Lost</t>
  </si>
  <si>
    <t>Topic</t>
  </si>
  <si>
    <t>Middle East</t>
  </si>
  <si>
    <t>Daniel 2</t>
  </si>
  <si>
    <t>Jesus</t>
  </si>
  <si>
    <t>Revelation 12 - War in Heaven</t>
  </si>
  <si>
    <t>Economy</t>
  </si>
  <si>
    <t>2nd Coming</t>
  </si>
  <si>
    <t>Heaven</t>
  </si>
  <si>
    <t>Mattheww and Revelation prophecies</t>
  </si>
  <si>
    <t>Signs of the Times</t>
  </si>
  <si>
    <t>Sabbath</t>
  </si>
  <si>
    <t>Sunday</t>
  </si>
  <si>
    <t>Baptism</t>
  </si>
  <si>
    <t>2300 Days</t>
  </si>
  <si>
    <t>EGW</t>
  </si>
  <si>
    <t>Death</t>
  </si>
  <si>
    <t>Mark of the Beast</t>
  </si>
  <si>
    <t>Come out of Her My People</t>
  </si>
  <si>
    <t>Millenium</t>
  </si>
  <si>
    <t>His Conversion</t>
  </si>
  <si>
    <t>US Bible Prophecy</t>
  </si>
  <si>
    <t>Keep Your Faith</t>
  </si>
  <si>
    <t>#</t>
  </si>
  <si>
    <t>Title/Topic</t>
  </si>
  <si>
    <t>Count</t>
  </si>
  <si>
    <t>Planet in Upheaval</t>
  </si>
  <si>
    <t>On The Eve of the Apocalypse</t>
  </si>
  <si>
    <t>Left Behind</t>
  </si>
  <si>
    <t>The Antichrist Conspiracy</t>
  </si>
  <si>
    <t>The Messiah / 70 Week Prophecy</t>
  </si>
  <si>
    <t>Revelation’s Global Peace Plan</t>
  </si>
  <si>
    <t>Revelation’s final Judgment</t>
  </si>
  <si>
    <t>The Attack We Aren’t Paying Attention To</t>
  </si>
  <si>
    <t>The Greatest Deception Affecting You</t>
  </si>
  <si>
    <t>Millions Fooled by a Myth</t>
  </si>
  <si>
    <t>Surviving the Coming Tribulation</t>
  </si>
  <si>
    <t>NOT COUNTED - Sabbath morning</t>
  </si>
  <si>
    <t>Setup for a False Christ to Return</t>
  </si>
  <si>
    <t>The Millennium</t>
  </si>
  <si>
    <t>Is the Devil in Charge of Hell?</t>
  </si>
  <si>
    <t>Fitness for the Crisis</t>
  </si>
  <si>
    <t>Revelation’s Do Over</t>
  </si>
  <si>
    <t>The Antichrist Revealed, pt. 1</t>
  </si>
  <si>
    <t>The Antichrist Revealed, pt. 2</t>
  </si>
  <si>
    <t>The Mark of the Beast</t>
  </si>
  <si>
    <t>America in Prophecy</t>
  </si>
  <si>
    <t>Revelation’s Prophetic Movement</t>
  </si>
  <si>
    <t>The Most Sought After Secret in the Bible /</t>
  </si>
  <si>
    <t>Prophets and Prophecy</t>
  </si>
  <si>
    <t>The Final Reward</t>
  </si>
  <si>
    <t>Drop</t>
  </si>
  <si>
    <t>2nd Count</t>
  </si>
  <si>
    <t xml:space="preserve">Adults </t>
  </si>
  <si>
    <t xml:space="preserve">Drop </t>
  </si>
  <si>
    <t>38 guests?</t>
  </si>
  <si>
    <t>40-43</t>
  </si>
  <si>
    <t>TOPICS</t>
  </si>
  <si>
    <t>Daniel 2, Daniel 7</t>
  </si>
  <si>
    <t>Israel, Signs</t>
  </si>
  <si>
    <t>Law, Antichrist</t>
  </si>
  <si>
    <t>Prophecy, Sabbath</t>
  </si>
  <si>
    <t>1000 yrs, Locust</t>
  </si>
  <si>
    <t>Death, Hell</t>
  </si>
  <si>
    <t>Baptism, MOB</t>
  </si>
  <si>
    <t>America, Health</t>
  </si>
  <si>
    <t>2300 Unpardonable</t>
  </si>
  <si>
    <t>144k, 7 Plagues</t>
  </si>
  <si>
    <t>Scarlett, Remnant</t>
  </si>
  <si>
    <t>Elijah</t>
  </si>
  <si>
    <t>Glory - Character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</si>
</sst>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sz val="13"/>
      <color theme="1"/>
      <name val="Arial"/>
    </font>
    <font>
      <b/>
      <sz val="13"/>
      <color rgb="FF0000FF"/>
      <name val="Arial"/>
    </font>
    <font>
      <b/>
      <sz val="13"/>
      <color rgb="FFFF0000"/>
      <name val="Arial"/>
    </font>
    <font>
      <sz val="13"/>
      <color theme="1"/>
      <name val="Arial"/>
    </font>
    <font>
      <b/>
      <sz val="13"/>
      <color rgb="FF000000"/>
      <name val="Arial"/>
    </font>
    <font>
      <sz val="13"/>
      <color rgb="FF000000"/>
      <name val="Arial"/>
    </font>
    <font>
      <b/>
      <sz val="16.8"/>
      <color rgb="FF000000"/>
      <name val="Arial"/>
    </font>
    <font>
      <b/>
      <sz val="13"/>
      <color rgb="FFFF9900"/>
      <name val="Arial"/>
    </font>
    <font>
      <u/>
      <sz val="12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4" fontId="4" fillId="0" borderId="0" xfId="0" applyNumberFormat="1" applyFont="1"/>
    <xf numFmtId="0" fontId="4" fillId="0" borderId="0" xfId="0" applyFont="1"/>
    <xf numFmtId="0" fontId="5" fillId="0" borderId="0" xfId="0" applyFont="1"/>
    <xf numFmtId="14" fontId="6" fillId="0" borderId="0" xfId="0" applyNumberFormat="1" applyFont="1"/>
    <xf numFmtId="0" fontId="6" fillId="0" borderId="0" xfId="0" applyFont="1"/>
    <xf numFmtId="0" fontId="7" fillId="0" borderId="0" xfId="0" applyFont="1"/>
    <xf numFmtId="14" fontId="8" fillId="0" borderId="0" xfId="0" applyNumberFormat="1" applyFont="1"/>
    <xf numFmtId="14" fontId="0" fillId="0" borderId="0" xfId="0" applyNumberFormat="1"/>
    <xf numFmtId="0" fontId="0" fillId="2" borderId="0" xfId="0" applyFill="1" applyAlignment="1">
      <alignment wrapText="1"/>
    </xf>
    <xf numFmtId="16" fontId="0" fillId="0" borderId="0" xfId="0" applyNumberFormat="1"/>
  </cellXfs>
  <cellStyles count="3">
    <cellStyle name="Followed Hyperlink" xfId="1" builtinId="9" hidden="1"/>
    <cellStyle name="Hyperlink" xfId="2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Evangelism Attendance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2016 Albrecht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'2016 Albrecht'!$D$2:$D$22</c:f>
              <c:numCache>
                <c:formatCode>General</c:formatCode>
                <c:ptCount val="21"/>
                <c:pt idx="0">
                  <c:v>245</c:v>
                </c:pt>
                <c:pt idx="1">
                  <c:v>165</c:v>
                </c:pt>
                <c:pt idx="2">
                  <c:v>124</c:v>
                </c:pt>
                <c:pt idx="3">
                  <c:v>116</c:v>
                </c:pt>
                <c:pt idx="4">
                  <c:v>133</c:v>
                </c:pt>
                <c:pt idx="5">
                  <c:v>148</c:v>
                </c:pt>
                <c:pt idx="6">
                  <c:v>100</c:v>
                </c:pt>
                <c:pt idx="7">
                  <c:v>82</c:v>
                </c:pt>
                <c:pt idx="8">
                  <c:v>69</c:v>
                </c:pt>
                <c:pt idx="9">
                  <c:v>111</c:v>
                </c:pt>
                <c:pt idx="10">
                  <c:v>92</c:v>
                </c:pt>
                <c:pt idx="11">
                  <c:v>65</c:v>
                </c:pt>
                <c:pt idx="12">
                  <c:v>78</c:v>
                </c:pt>
                <c:pt idx="13">
                  <c:v>63</c:v>
                </c:pt>
                <c:pt idx="14">
                  <c:v>94</c:v>
                </c:pt>
                <c:pt idx="15">
                  <c:v>100</c:v>
                </c:pt>
                <c:pt idx="16">
                  <c:v>87</c:v>
                </c:pt>
                <c:pt idx="17">
                  <c:v>76</c:v>
                </c:pt>
                <c:pt idx="18">
                  <c:v>72</c:v>
                </c:pt>
                <c:pt idx="19">
                  <c:v>90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F2-2B42-990E-69B194D45FC3}"/>
            </c:ext>
          </c:extLst>
        </c:ser>
        <c:ser>
          <c:idx val="1"/>
          <c:order val="1"/>
          <c:tx>
            <c:v>2013 Roger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'2013 Roger'!$C$2:$C$25</c:f>
              <c:numCache>
                <c:formatCode>General</c:formatCode>
                <c:ptCount val="24"/>
                <c:pt idx="0">
                  <c:v>240</c:v>
                </c:pt>
                <c:pt idx="1">
                  <c:v>217</c:v>
                </c:pt>
                <c:pt idx="2">
                  <c:v>188</c:v>
                </c:pt>
                <c:pt idx="3">
                  <c:v>175</c:v>
                </c:pt>
                <c:pt idx="4">
                  <c:v>220</c:v>
                </c:pt>
                <c:pt idx="5">
                  <c:v>205</c:v>
                </c:pt>
                <c:pt idx="6">
                  <c:v>142</c:v>
                </c:pt>
                <c:pt idx="7">
                  <c:v>165</c:v>
                </c:pt>
                <c:pt idx="8">
                  <c:v>160</c:v>
                </c:pt>
                <c:pt idx="9">
                  <c:v>165</c:v>
                </c:pt>
                <c:pt idx="10">
                  <c:v>165</c:v>
                </c:pt>
                <c:pt idx="11">
                  <c:v>144</c:v>
                </c:pt>
                <c:pt idx="12">
                  <c:v>103</c:v>
                </c:pt>
                <c:pt idx="13">
                  <c:v>114</c:v>
                </c:pt>
                <c:pt idx="14">
                  <c:v>110</c:v>
                </c:pt>
                <c:pt idx="15">
                  <c:v>120</c:v>
                </c:pt>
                <c:pt idx="17">
                  <c:v>140</c:v>
                </c:pt>
                <c:pt idx="23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F2-2B42-990E-69B194D45FC3}"/>
            </c:ext>
          </c:extLst>
        </c:ser>
        <c:ser>
          <c:idx val="2"/>
          <c:order val="2"/>
          <c:tx>
            <c:v>2013 McMahon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'2013 McMahon'!$D$2:$D$26</c:f>
              <c:numCache>
                <c:formatCode>General</c:formatCode>
                <c:ptCount val="25"/>
                <c:pt idx="0">
                  <c:v>296</c:v>
                </c:pt>
                <c:pt idx="1">
                  <c:v>276</c:v>
                </c:pt>
                <c:pt idx="2">
                  <c:v>227</c:v>
                </c:pt>
                <c:pt idx="3">
                  <c:v>207</c:v>
                </c:pt>
                <c:pt idx="4">
                  <c:v>212</c:v>
                </c:pt>
                <c:pt idx="5">
                  <c:v>226</c:v>
                </c:pt>
                <c:pt idx="6">
                  <c:v>234</c:v>
                </c:pt>
                <c:pt idx="7">
                  <c:v>165</c:v>
                </c:pt>
                <c:pt idx="8">
                  <c:v>180</c:v>
                </c:pt>
                <c:pt idx="9">
                  <c:v>149</c:v>
                </c:pt>
                <c:pt idx="10">
                  <c:v>186</c:v>
                </c:pt>
                <c:pt idx="11">
                  <c:v>0</c:v>
                </c:pt>
                <c:pt idx="12">
                  <c:v>158</c:v>
                </c:pt>
                <c:pt idx="13">
                  <c:v>144</c:v>
                </c:pt>
                <c:pt idx="14">
                  <c:v>175</c:v>
                </c:pt>
                <c:pt idx="15">
                  <c:v>170</c:v>
                </c:pt>
                <c:pt idx="16">
                  <c:v>0</c:v>
                </c:pt>
                <c:pt idx="17">
                  <c:v>169</c:v>
                </c:pt>
                <c:pt idx="18">
                  <c:v>126</c:v>
                </c:pt>
                <c:pt idx="19">
                  <c:v>124</c:v>
                </c:pt>
                <c:pt idx="20">
                  <c:v>128</c:v>
                </c:pt>
                <c:pt idx="21">
                  <c:v>0</c:v>
                </c:pt>
                <c:pt idx="22">
                  <c:v>0</c:v>
                </c:pt>
                <c:pt idx="23">
                  <c:v>203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F2-2B42-990E-69B194D45FC3}"/>
            </c:ext>
          </c:extLst>
        </c:ser>
        <c:ser>
          <c:idx val="3"/>
          <c:order val="3"/>
          <c:tx>
            <c:v>2014 Clouzet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'2014 Clouzet'!$B$2:$B$26</c:f>
              <c:numCache>
                <c:formatCode>General</c:formatCode>
                <c:ptCount val="25"/>
                <c:pt idx="0">
                  <c:v>418</c:v>
                </c:pt>
                <c:pt idx="1">
                  <c:v>316</c:v>
                </c:pt>
                <c:pt idx="2">
                  <c:v>328</c:v>
                </c:pt>
                <c:pt idx="3">
                  <c:v>217</c:v>
                </c:pt>
                <c:pt idx="4">
                  <c:v>212</c:v>
                </c:pt>
                <c:pt idx="5">
                  <c:v>248</c:v>
                </c:pt>
                <c:pt idx="6">
                  <c:v>244</c:v>
                </c:pt>
                <c:pt idx="7">
                  <c:v>225</c:v>
                </c:pt>
                <c:pt idx="8">
                  <c:v>209</c:v>
                </c:pt>
                <c:pt idx="9">
                  <c:v>207</c:v>
                </c:pt>
                <c:pt idx="10">
                  <c:v>316</c:v>
                </c:pt>
                <c:pt idx="11">
                  <c:v>238</c:v>
                </c:pt>
                <c:pt idx="12">
                  <c:v>207</c:v>
                </c:pt>
                <c:pt idx="13">
                  <c:v>189</c:v>
                </c:pt>
                <c:pt idx="14">
                  <c:v>189</c:v>
                </c:pt>
                <c:pt idx="15">
                  <c:v>126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F2-2B42-990E-69B194D45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694208"/>
        <c:axId val="192696496"/>
      </c:lineChart>
      <c:catAx>
        <c:axId val="192694208"/>
        <c:scaling>
          <c:orientation val="minMax"/>
        </c:scaling>
        <c:delete val="0"/>
        <c:axPos val="b"/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696496"/>
        <c:crosses val="autoZero"/>
        <c:auto val="1"/>
        <c:lblAlgn val="ctr"/>
        <c:lblOffset val="100"/>
        <c:noMultiLvlLbl val="0"/>
      </c:catAx>
      <c:valAx>
        <c:axId val="19269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694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381000</xdr:colOff>
      <xdr:row>37</xdr:row>
      <xdr:rowOff>107950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"/>
  <sheetViews>
    <sheetView topLeftCell="A4" workbookViewId="0" xr3:uid="{AEA406A1-0E4B-5B11-9CD5-51D6E497D94C}">
      <selection activeCell="N9" sqref="N9"/>
    </sheetView>
  </sheetViews>
  <sheetFormatPr defaultColWidth="10.8515625" defaultRowHeight="1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G22"/>
  <sheetViews>
    <sheetView tabSelected="1" topLeftCell="D1" workbookViewId="0" xr3:uid="{958C4451-9541-5A59-BF78-D2F731DF1C81}">
      <selection activeCell="F18" sqref="F18"/>
    </sheetView>
  </sheetViews>
  <sheetFormatPr defaultColWidth="10.8515625" defaultRowHeight="15" x14ac:dyDescent="0.2"/>
  <sheetData>
    <row r="1" spans="1:7" x14ac:dyDescent="0.2">
      <c r="A1" s="11"/>
      <c r="B1" t="s">
        <v>57</v>
      </c>
      <c r="C1" t="s">
        <v>2</v>
      </c>
      <c r="D1" t="s">
        <v>3</v>
      </c>
      <c r="E1" t="s">
        <v>58</v>
      </c>
      <c r="F1" t="s">
        <v>61</v>
      </c>
    </row>
    <row r="2" spans="1:7" x14ac:dyDescent="0.2">
      <c r="A2" s="13">
        <v>42775</v>
      </c>
      <c r="B2">
        <v>260</v>
      </c>
      <c r="C2">
        <v>26</v>
      </c>
      <c r="D2">
        <f>SUM(B2+C2)</f>
        <v>286</v>
      </c>
      <c r="F2" t="s">
        <v>62</v>
      </c>
    </row>
    <row r="3" spans="1:7" x14ac:dyDescent="0.2">
      <c r="A3" s="13">
        <v>42776</v>
      </c>
      <c r="B3">
        <v>234</v>
      </c>
      <c r="C3">
        <v>20</v>
      </c>
      <c r="D3">
        <f t="shared" ref="D3:D22" si="0">SUM(B3+C3)</f>
        <v>254</v>
      </c>
      <c r="E3">
        <f>B3-B2</f>
        <v>-26</v>
      </c>
      <c r="F3" t="s">
        <v>63</v>
      </c>
    </row>
    <row r="4" spans="1:7" x14ac:dyDescent="0.2">
      <c r="A4" s="13">
        <v>42777</v>
      </c>
      <c r="B4">
        <v>241</v>
      </c>
      <c r="C4">
        <v>25</v>
      </c>
      <c r="D4">
        <f t="shared" si="0"/>
        <v>266</v>
      </c>
      <c r="E4">
        <f t="shared" ref="E4:E22" si="1">B4-B3</f>
        <v>7</v>
      </c>
      <c r="F4" t="s">
        <v>64</v>
      </c>
    </row>
    <row r="5" spans="1:7" x14ac:dyDescent="0.2">
      <c r="A5" s="13">
        <v>42778</v>
      </c>
      <c r="B5">
        <v>238</v>
      </c>
      <c r="C5">
        <v>21</v>
      </c>
      <c r="D5">
        <f t="shared" si="0"/>
        <v>259</v>
      </c>
      <c r="E5">
        <f t="shared" si="1"/>
        <v>-3</v>
      </c>
      <c r="F5" t="s">
        <v>65</v>
      </c>
    </row>
    <row r="6" spans="1:7" x14ac:dyDescent="0.2">
      <c r="D6">
        <f t="shared" si="0"/>
        <v>0</v>
      </c>
      <c r="E6">
        <f t="shared" si="1"/>
        <v>-238</v>
      </c>
    </row>
    <row r="7" spans="1:7" x14ac:dyDescent="0.2">
      <c r="A7" s="13">
        <v>42782</v>
      </c>
      <c r="B7">
        <v>186</v>
      </c>
      <c r="C7">
        <v>12</v>
      </c>
      <c r="D7">
        <f t="shared" si="0"/>
        <v>198</v>
      </c>
      <c r="E7">
        <f t="shared" si="1"/>
        <v>186</v>
      </c>
      <c r="F7" t="s">
        <v>66</v>
      </c>
    </row>
    <row r="8" spans="1:7" x14ac:dyDescent="0.2">
      <c r="A8" s="13">
        <v>42783</v>
      </c>
      <c r="B8">
        <v>175</v>
      </c>
      <c r="D8">
        <f t="shared" si="0"/>
        <v>175</v>
      </c>
      <c r="E8">
        <f t="shared" si="1"/>
        <v>-11</v>
      </c>
      <c r="F8" t="s">
        <v>67</v>
      </c>
    </row>
    <row r="9" spans="1:7" x14ac:dyDescent="0.2">
      <c r="A9" s="13">
        <v>42784</v>
      </c>
      <c r="B9">
        <v>189</v>
      </c>
      <c r="D9">
        <f>SUM(B9+C9)</f>
        <v>189</v>
      </c>
      <c r="E9">
        <f t="shared" si="1"/>
        <v>14</v>
      </c>
      <c r="F9" t="s">
        <v>68</v>
      </c>
    </row>
    <row r="10" spans="1:7" x14ac:dyDescent="0.2">
      <c r="A10" s="13">
        <v>42785</v>
      </c>
      <c r="B10">
        <v>152</v>
      </c>
      <c r="D10">
        <f t="shared" si="0"/>
        <v>152</v>
      </c>
      <c r="E10">
        <f t="shared" si="1"/>
        <v>-37</v>
      </c>
      <c r="F10" t="s">
        <v>69</v>
      </c>
      <c r="G10" t="s">
        <v>59</v>
      </c>
    </row>
    <row r="11" spans="1:7" x14ac:dyDescent="0.2">
      <c r="E11">
        <f>B11-B10</f>
        <v>-152</v>
      </c>
    </row>
    <row r="12" spans="1:7" x14ac:dyDescent="0.2">
      <c r="A12" s="13">
        <v>42789</v>
      </c>
      <c r="B12">
        <v>126</v>
      </c>
      <c r="D12">
        <f t="shared" si="0"/>
        <v>126</v>
      </c>
      <c r="E12">
        <f t="shared" si="1"/>
        <v>126</v>
      </c>
      <c r="F12" t="s">
        <v>70</v>
      </c>
    </row>
    <row r="13" spans="1:7" x14ac:dyDescent="0.2">
      <c r="A13" s="13">
        <v>42790</v>
      </c>
      <c r="B13">
        <v>142</v>
      </c>
      <c r="D13">
        <f t="shared" si="0"/>
        <v>142</v>
      </c>
      <c r="E13">
        <f t="shared" si="1"/>
        <v>16</v>
      </c>
      <c r="F13" t="s">
        <v>71</v>
      </c>
      <c r="G13">
        <v>35</v>
      </c>
    </row>
    <row r="14" spans="1:7" x14ac:dyDescent="0.2">
      <c r="A14" s="13">
        <v>42791</v>
      </c>
      <c r="B14">
        <v>147</v>
      </c>
      <c r="D14">
        <f t="shared" si="0"/>
        <v>147</v>
      </c>
      <c r="E14">
        <f t="shared" si="1"/>
        <v>5</v>
      </c>
      <c r="F14" t="s">
        <v>72</v>
      </c>
      <c r="G14" t="s">
        <v>60</v>
      </c>
    </row>
    <row r="15" spans="1:7" x14ac:dyDescent="0.2">
      <c r="D15">
        <f t="shared" si="0"/>
        <v>0</v>
      </c>
      <c r="E15">
        <f t="shared" si="1"/>
        <v>-147</v>
      </c>
    </row>
    <row r="16" spans="1:7" x14ac:dyDescent="0.2">
      <c r="A16" s="13">
        <v>42796</v>
      </c>
      <c r="B16">
        <v>139</v>
      </c>
      <c r="D16">
        <f t="shared" si="0"/>
        <v>139</v>
      </c>
      <c r="E16">
        <f t="shared" si="1"/>
        <v>139</v>
      </c>
      <c r="F16" t="s">
        <v>73</v>
      </c>
    </row>
    <row r="17" spans="1:6" x14ac:dyDescent="0.2">
      <c r="A17" s="13">
        <v>42797</v>
      </c>
      <c r="D17">
        <f t="shared" si="0"/>
        <v>0</v>
      </c>
      <c r="E17">
        <f t="shared" si="1"/>
        <v>-139</v>
      </c>
      <c r="F17" t="s">
        <v>74</v>
      </c>
    </row>
    <row r="18" spans="1:6" x14ac:dyDescent="0.2">
      <c r="A18" s="13">
        <v>42798</v>
      </c>
      <c r="D18">
        <f t="shared" si="0"/>
        <v>0</v>
      </c>
      <c r="E18">
        <f t="shared" si="1"/>
        <v>0</v>
      </c>
    </row>
    <row r="19" spans="1:6" x14ac:dyDescent="0.2">
      <c r="D19">
        <f t="shared" si="0"/>
        <v>0</v>
      </c>
      <c r="E19">
        <f t="shared" si="1"/>
        <v>0</v>
      </c>
    </row>
    <row r="20" spans="1:6" x14ac:dyDescent="0.2">
      <c r="D20">
        <f t="shared" si="0"/>
        <v>0</v>
      </c>
      <c r="E20">
        <f t="shared" si="1"/>
        <v>0</v>
      </c>
    </row>
    <row r="21" spans="1:6" x14ac:dyDescent="0.2">
      <c r="D21">
        <f t="shared" si="0"/>
        <v>0</v>
      </c>
      <c r="E21">
        <f t="shared" si="1"/>
        <v>0</v>
      </c>
    </row>
    <row r="22" spans="1:6" x14ac:dyDescent="0.2">
      <c r="D22">
        <f t="shared" si="0"/>
        <v>0</v>
      </c>
      <c r="E22">
        <f t="shared" si="1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F22"/>
  <sheetViews>
    <sheetView workbookViewId="0" xr3:uid="{842E5F09-E766-5B8D-85AF-A39847EA96FD}">
      <selection activeCell="C21" sqref="C21"/>
    </sheetView>
  </sheetViews>
  <sheetFormatPr defaultColWidth="10.8515625" defaultRowHeight="15" x14ac:dyDescent="0.2"/>
  <cols>
    <col min="2" max="2" width="7.765625" bestFit="1" customWidth="1"/>
    <col min="3" max="3" width="5.79296875" bestFit="1" customWidth="1"/>
    <col min="4" max="4" width="6.28515625" bestFit="1" customWidth="1"/>
    <col min="5" max="5" width="5.671875" bestFit="1" customWidth="1"/>
    <col min="6" max="6" width="37.1171875" bestFit="1" customWidth="1"/>
  </cols>
  <sheetData>
    <row r="1" spans="1:6" ht="17.25" x14ac:dyDescent="0.2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</row>
    <row r="2" spans="1:6" ht="17.25" x14ac:dyDescent="0.2">
      <c r="A2" s="4">
        <v>42483</v>
      </c>
      <c r="B2" s="5">
        <v>230</v>
      </c>
      <c r="C2" s="5">
        <v>15</v>
      </c>
      <c r="D2" s="2">
        <f>SUM(B2:C2)</f>
        <v>245</v>
      </c>
      <c r="E2" s="5"/>
      <c r="F2" s="5" t="s">
        <v>6</v>
      </c>
    </row>
    <row r="3" spans="1:6" ht="17.25" x14ac:dyDescent="0.2">
      <c r="A3" s="4">
        <v>42484</v>
      </c>
      <c r="B3" s="5">
        <v>144</v>
      </c>
      <c r="C3" s="5">
        <v>21</v>
      </c>
      <c r="D3" s="2">
        <f t="shared" ref="D3:D22" si="0">SUM(B3:C3)</f>
        <v>165</v>
      </c>
      <c r="E3" s="3">
        <f>SUM(D2-D3)</f>
        <v>80</v>
      </c>
      <c r="F3" s="5" t="s">
        <v>7</v>
      </c>
    </row>
    <row r="4" spans="1:6" ht="17.25" x14ac:dyDescent="0.2">
      <c r="A4" s="4">
        <v>42485</v>
      </c>
      <c r="B4" s="5">
        <v>108</v>
      </c>
      <c r="C4" s="5">
        <v>16</v>
      </c>
      <c r="D4" s="2">
        <f t="shared" si="0"/>
        <v>124</v>
      </c>
      <c r="E4" s="3">
        <f t="shared" ref="E4:E22" si="1">SUM(D3-D4)</f>
        <v>41</v>
      </c>
      <c r="F4" s="5" t="s">
        <v>8</v>
      </c>
    </row>
    <row r="5" spans="1:6" ht="17.25" x14ac:dyDescent="0.2">
      <c r="A5" s="4">
        <v>42486</v>
      </c>
      <c r="B5" s="5">
        <v>107</v>
      </c>
      <c r="C5" s="5">
        <v>9</v>
      </c>
      <c r="D5" s="2">
        <f t="shared" si="0"/>
        <v>116</v>
      </c>
      <c r="E5" s="3">
        <f t="shared" si="1"/>
        <v>8</v>
      </c>
      <c r="F5" s="5" t="s">
        <v>9</v>
      </c>
    </row>
    <row r="6" spans="1:6" ht="17.25" x14ac:dyDescent="0.2">
      <c r="A6" s="4">
        <v>42489</v>
      </c>
      <c r="B6" s="5">
        <v>119</v>
      </c>
      <c r="C6" s="5">
        <v>14</v>
      </c>
      <c r="D6" s="2">
        <f t="shared" si="0"/>
        <v>133</v>
      </c>
      <c r="E6" s="3">
        <f t="shared" si="1"/>
        <v>-17</v>
      </c>
      <c r="F6" s="5" t="s">
        <v>10</v>
      </c>
    </row>
    <row r="7" spans="1:6" ht="17.25" x14ac:dyDescent="0.2">
      <c r="A7" s="4">
        <v>42490</v>
      </c>
      <c r="B7" s="5">
        <v>131</v>
      </c>
      <c r="C7" s="5">
        <v>17</v>
      </c>
      <c r="D7" s="2">
        <f t="shared" si="0"/>
        <v>148</v>
      </c>
      <c r="E7" s="3">
        <f t="shared" si="1"/>
        <v>-15</v>
      </c>
      <c r="F7" s="5" t="s">
        <v>11</v>
      </c>
    </row>
    <row r="8" spans="1:6" ht="17.25" x14ac:dyDescent="0.2">
      <c r="A8" s="4">
        <v>42491</v>
      </c>
      <c r="B8" s="5">
        <v>89</v>
      </c>
      <c r="C8" s="5">
        <v>11</v>
      </c>
      <c r="D8" s="2">
        <f t="shared" si="0"/>
        <v>100</v>
      </c>
      <c r="E8" s="3">
        <f t="shared" si="1"/>
        <v>48</v>
      </c>
      <c r="F8" s="5" t="s">
        <v>12</v>
      </c>
    </row>
    <row r="9" spans="1:6" ht="17.25" x14ac:dyDescent="0.2">
      <c r="A9" s="4">
        <v>42492</v>
      </c>
      <c r="B9" s="5">
        <v>71</v>
      </c>
      <c r="C9" s="5">
        <v>11</v>
      </c>
      <c r="D9" s="2">
        <f t="shared" si="0"/>
        <v>82</v>
      </c>
      <c r="E9" s="3">
        <f t="shared" si="1"/>
        <v>18</v>
      </c>
      <c r="F9" s="5" t="s">
        <v>13</v>
      </c>
    </row>
    <row r="10" spans="1:6" ht="17.25" x14ac:dyDescent="0.2">
      <c r="A10" s="4">
        <v>42493</v>
      </c>
      <c r="B10" s="5">
        <v>61</v>
      </c>
      <c r="C10" s="5">
        <v>8</v>
      </c>
      <c r="D10" s="2">
        <f t="shared" si="0"/>
        <v>69</v>
      </c>
      <c r="E10" s="3">
        <f t="shared" si="1"/>
        <v>13</v>
      </c>
      <c r="F10" s="5" t="s">
        <v>14</v>
      </c>
    </row>
    <row r="11" spans="1:6" ht="17.25" x14ac:dyDescent="0.2">
      <c r="A11" s="4">
        <v>42496</v>
      </c>
      <c r="B11" s="5">
        <v>76</v>
      </c>
      <c r="C11" s="5">
        <v>35</v>
      </c>
      <c r="D11" s="2">
        <f t="shared" si="0"/>
        <v>111</v>
      </c>
      <c r="E11" s="3">
        <f t="shared" si="1"/>
        <v>-42</v>
      </c>
      <c r="F11" s="5" t="s">
        <v>15</v>
      </c>
    </row>
    <row r="12" spans="1:6" ht="17.25" x14ac:dyDescent="0.2">
      <c r="A12" s="4">
        <v>42497</v>
      </c>
      <c r="B12" s="5">
        <v>77</v>
      </c>
      <c r="C12" s="5">
        <v>15</v>
      </c>
      <c r="D12" s="2">
        <f t="shared" si="0"/>
        <v>92</v>
      </c>
      <c r="E12" s="3">
        <f t="shared" si="1"/>
        <v>19</v>
      </c>
      <c r="F12" s="5" t="s">
        <v>16</v>
      </c>
    </row>
    <row r="13" spans="1:6" ht="17.25" x14ac:dyDescent="0.2">
      <c r="A13" s="4">
        <v>42498</v>
      </c>
      <c r="B13" s="5">
        <v>54</v>
      </c>
      <c r="C13" s="5">
        <v>11</v>
      </c>
      <c r="D13" s="2">
        <f t="shared" si="0"/>
        <v>65</v>
      </c>
      <c r="E13" s="3">
        <f t="shared" si="1"/>
        <v>27</v>
      </c>
      <c r="F13" s="5" t="s">
        <v>17</v>
      </c>
    </row>
    <row r="14" spans="1:6" ht="17.25" x14ac:dyDescent="0.2">
      <c r="A14" s="4">
        <v>42499</v>
      </c>
      <c r="B14" s="5">
        <v>64</v>
      </c>
      <c r="C14" s="5">
        <v>14</v>
      </c>
      <c r="D14" s="2">
        <f t="shared" si="0"/>
        <v>78</v>
      </c>
      <c r="E14" s="3">
        <f t="shared" si="1"/>
        <v>-13</v>
      </c>
      <c r="F14" s="5" t="s">
        <v>18</v>
      </c>
    </row>
    <row r="15" spans="1:6" ht="17.25" x14ac:dyDescent="0.2">
      <c r="A15" s="4">
        <v>42500</v>
      </c>
      <c r="B15" s="5">
        <v>57</v>
      </c>
      <c r="C15" s="5">
        <v>6</v>
      </c>
      <c r="D15" s="2">
        <f t="shared" si="0"/>
        <v>63</v>
      </c>
      <c r="E15" s="3">
        <f t="shared" si="1"/>
        <v>15</v>
      </c>
      <c r="F15" s="5" t="s">
        <v>19</v>
      </c>
    </row>
    <row r="16" spans="1:6" ht="17.25" x14ac:dyDescent="0.2">
      <c r="A16" s="4">
        <v>42503</v>
      </c>
      <c r="B16" s="5">
        <v>72</v>
      </c>
      <c r="C16" s="5">
        <v>22</v>
      </c>
      <c r="D16" s="2">
        <f t="shared" si="0"/>
        <v>94</v>
      </c>
      <c r="E16" s="3">
        <f t="shared" si="1"/>
        <v>-31</v>
      </c>
      <c r="F16" s="5" t="s">
        <v>20</v>
      </c>
    </row>
    <row r="17" spans="1:6" ht="17.25" x14ac:dyDescent="0.2">
      <c r="A17" s="4">
        <v>42504</v>
      </c>
      <c r="B17" s="5">
        <v>80</v>
      </c>
      <c r="C17" s="5">
        <v>20</v>
      </c>
      <c r="D17" s="2">
        <f t="shared" si="0"/>
        <v>100</v>
      </c>
      <c r="E17" s="3">
        <f t="shared" si="1"/>
        <v>-6</v>
      </c>
      <c r="F17" s="5" t="s">
        <v>21</v>
      </c>
    </row>
    <row r="18" spans="1:6" ht="17.25" x14ac:dyDescent="0.2">
      <c r="A18" s="4">
        <v>42505</v>
      </c>
      <c r="B18" s="5">
        <v>70</v>
      </c>
      <c r="C18" s="5">
        <v>17</v>
      </c>
      <c r="D18" s="2">
        <f t="shared" si="0"/>
        <v>87</v>
      </c>
      <c r="E18" s="3">
        <f t="shared" si="1"/>
        <v>13</v>
      </c>
      <c r="F18" s="5" t="s">
        <v>22</v>
      </c>
    </row>
    <row r="19" spans="1:6" ht="17.25" x14ac:dyDescent="0.2">
      <c r="A19" s="4">
        <v>42506</v>
      </c>
      <c r="B19" s="5">
        <v>61</v>
      </c>
      <c r="C19" s="5">
        <v>15</v>
      </c>
      <c r="D19" s="2">
        <f t="shared" si="0"/>
        <v>76</v>
      </c>
      <c r="E19" s="3">
        <f t="shared" si="1"/>
        <v>11</v>
      </c>
      <c r="F19" s="5" t="s">
        <v>23</v>
      </c>
    </row>
    <row r="20" spans="1:6" ht="17.25" x14ac:dyDescent="0.2">
      <c r="A20" s="4">
        <v>42507</v>
      </c>
      <c r="B20" s="5">
        <v>59</v>
      </c>
      <c r="C20" s="5">
        <v>13</v>
      </c>
      <c r="D20" s="2">
        <f t="shared" si="0"/>
        <v>72</v>
      </c>
      <c r="E20" s="3">
        <f t="shared" si="1"/>
        <v>4</v>
      </c>
      <c r="F20" s="5" t="s">
        <v>24</v>
      </c>
    </row>
    <row r="21" spans="1:6" ht="17.25" x14ac:dyDescent="0.2">
      <c r="A21" s="4">
        <v>42510</v>
      </c>
      <c r="B21" s="5">
        <v>70</v>
      </c>
      <c r="C21" s="5">
        <v>20</v>
      </c>
      <c r="D21" s="2">
        <f t="shared" si="0"/>
        <v>90</v>
      </c>
      <c r="E21" s="3">
        <f t="shared" si="1"/>
        <v>-18</v>
      </c>
      <c r="F21" s="5" t="s">
        <v>25</v>
      </c>
    </row>
    <row r="22" spans="1:6" ht="17.25" x14ac:dyDescent="0.2">
      <c r="A22" s="4">
        <v>42511</v>
      </c>
      <c r="B22" s="5"/>
      <c r="C22" s="5"/>
      <c r="D22" s="2">
        <f t="shared" si="0"/>
        <v>0</v>
      </c>
      <c r="E22" s="3">
        <f t="shared" si="1"/>
        <v>90</v>
      </c>
      <c r="F22" s="5" t="s">
        <v>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E26"/>
  <sheetViews>
    <sheetView workbookViewId="0" xr3:uid="{51F8DEE0-4D01-5F28-A812-FC0BD7CAC4A5}">
      <selection activeCell="B3" sqref="B3"/>
    </sheetView>
  </sheetViews>
  <sheetFormatPr defaultColWidth="10.8515625" defaultRowHeight="15" x14ac:dyDescent="0.2"/>
  <sheetData>
    <row r="1" spans="1:5" ht="17.25" x14ac:dyDescent="0.2">
      <c r="A1" s="6" t="s">
        <v>0</v>
      </c>
      <c r="B1" s="6" t="s">
        <v>27</v>
      </c>
      <c r="C1" s="6" t="s">
        <v>29</v>
      </c>
      <c r="D1" s="1" t="s">
        <v>4</v>
      </c>
      <c r="E1" s="5"/>
    </row>
    <row r="2" spans="1:5" x14ac:dyDescent="0.2">
      <c r="A2" s="11">
        <v>41887</v>
      </c>
      <c r="B2" s="12">
        <v>418</v>
      </c>
    </row>
    <row r="3" spans="1:5" x14ac:dyDescent="0.2">
      <c r="A3" s="11">
        <v>41888</v>
      </c>
      <c r="B3" s="12">
        <v>316</v>
      </c>
    </row>
    <row r="4" spans="1:5" x14ac:dyDescent="0.2">
      <c r="A4" s="11">
        <v>41890</v>
      </c>
      <c r="B4" s="12">
        <v>328</v>
      </c>
    </row>
    <row r="5" spans="1:5" x14ac:dyDescent="0.2">
      <c r="A5" s="11">
        <v>41891</v>
      </c>
      <c r="B5" s="12">
        <v>217</v>
      </c>
    </row>
    <row r="6" spans="1:5" x14ac:dyDescent="0.2">
      <c r="A6" s="11">
        <v>41892</v>
      </c>
      <c r="B6" s="12">
        <v>212</v>
      </c>
    </row>
    <row r="7" spans="1:5" x14ac:dyDescent="0.2">
      <c r="A7" s="11">
        <v>41894</v>
      </c>
      <c r="B7" s="12">
        <v>248</v>
      </c>
    </row>
    <row r="8" spans="1:5" x14ac:dyDescent="0.2">
      <c r="A8" s="11">
        <v>41895</v>
      </c>
      <c r="B8" s="12">
        <v>244</v>
      </c>
    </row>
    <row r="9" spans="1:5" x14ac:dyDescent="0.2">
      <c r="A9" s="11">
        <v>41897</v>
      </c>
      <c r="B9" s="12">
        <v>225</v>
      </c>
    </row>
    <row r="10" spans="1:5" x14ac:dyDescent="0.2">
      <c r="A10" s="11">
        <v>41898</v>
      </c>
      <c r="B10" s="12">
        <v>209</v>
      </c>
    </row>
    <row r="11" spans="1:5" x14ac:dyDescent="0.2">
      <c r="A11" s="11">
        <v>41899</v>
      </c>
      <c r="B11" s="12">
        <v>207</v>
      </c>
    </row>
    <row r="12" spans="1:5" x14ac:dyDescent="0.2">
      <c r="A12" s="11">
        <v>41901</v>
      </c>
      <c r="B12" s="12">
        <v>316</v>
      </c>
    </row>
    <row r="13" spans="1:5" x14ac:dyDescent="0.2">
      <c r="A13" s="11">
        <v>41902</v>
      </c>
      <c r="B13" s="12">
        <v>238</v>
      </c>
    </row>
    <row r="14" spans="1:5" x14ac:dyDescent="0.2">
      <c r="A14" s="11">
        <v>41904</v>
      </c>
      <c r="B14" s="12">
        <v>207</v>
      </c>
    </row>
    <row r="15" spans="1:5" x14ac:dyDescent="0.2">
      <c r="A15" s="11">
        <v>41905</v>
      </c>
      <c r="B15" s="12">
        <v>189</v>
      </c>
    </row>
    <row r="16" spans="1:5" x14ac:dyDescent="0.2">
      <c r="A16" s="11">
        <v>41906</v>
      </c>
      <c r="B16" s="12">
        <v>189</v>
      </c>
    </row>
    <row r="17" spans="1:2" x14ac:dyDescent="0.2">
      <c r="A17" s="11">
        <v>41908</v>
      </c>
      <c r="B17" s="12">
        <v>126</v>
      </c>
    </row>
    <row r="18" spans="1:2" x14ac:dyDescent="0.2">
      <c r="A18" s="11">
        <v>41909</v>
      </c>
      <c r="B18" s="12">
        <v>0</v>
      </c>
    </row>
    <row r="19" spans="1:2" x14ac:dyDescent="0.2">
      <c r="A19" s="11">
        <v>41912</v>
      </c>
      <c r="B19" s="12">
        <v>0</v>
      </c>
    </row>
    <row r="20" spans="1:2" x14ac:dyDescent="0.2">
      <c r="A20" s="11">
        <v>41913</v>
      </c>
      <c r="B20" s="12">
        <v>0</v>
      </c>
    </row>
    <row r="21" spans="1:2" x14ac:dyDescent="0.2">
      <c r="A21" s="11">
        <v>41915</v>
      </c>
      <c r="B21" s="12">
        <v>0</v>
      </c>
    </row>
    <row r="22" spans="1:2" x14ac:dyDescent="0.2">
      <c r="A22" s="11">
        <v>41916</v>
      </c>
      <c r="B22" s="12">
        <v>0</v>
      </c>
    </row>
    <row r="23" spans="1:2" x14ac:dyDescent="0.2">
      <c r="A23" s="11">
        <v>41919</v>
      </c>
      <c r="B23" s="12">
        <v>0</v>
      </c>
    </row>
    <row r="24" spans="1:2" x14ac:dyDescent="0.2">
      <c r="A24" s="11">
        <v>41920</v>
      </c>
      <c r="B24" s="12">
        <v>0</v>
      </c>
    </row>
    <row r="25" spans="1:2" x14ac:dyDescent="0.2">
      <c r="A25" s="11">
        <v>41922</v>
      </c>
      <c r="B25" s="12">
        <v>0</v>
      </c>
    </row>
    <row r="26" spans="1:2" x14ac:dyDescent="0.2">
      <c r="A26" s="11">
        <v>41923</v>
      </c>
      <c r="B26" s="12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1:F25"/>
  <sheetViews>
    <sheetView workbookViewId="0" xr3:uid="{F9CF3CF3-643B-5BE6-8B46-32C596A47465}">
      <selection sqref="A1:E1"/>
    </sheetView>
  </sheetViews>
  <sheetFormatPr defaultColWidth="10.8515625" defaultRowHeight="15" x14ac:dyDescent="0.2"/>
  <cols>
    <col min="2" max="2" width="3.44921875" bestFit="1" customWidth="1"/>
    <col min="3" max="3" width="8.01171875" customWidth="1"/>
    <col min="4" max="4" width="6.65625" customWidth="1"/>
    <col min="6" max="6" width="42.171875" bestFit="1" customWidth="1"/>
  </cols>
  <sheetData>
    <row r="1" spans="1:6" ht="17.25" x14ac:dyDescent="0.2">
      <c r="A1" s="6" t="s">
        <v>0</v>
      </c>
      <c r="B1" s="6" t="s">
        <v>27</v>
      </c>
      <c r="C1" s="6" t="s">
        <v>29</v>
      </c>
      <c r="D1" s="1" t="s">
        <v>4</v>
      </c>
      <c r="E1" s="5"/>
      <c r="F1" s="6" t="s">
        <v>28</v>
      </c>
    </row>
    <row r="2" spans="1:6" ht="17.25" x14ac:dyDescent="0.2">
      <c r="A2" s="7">
        <v>41573</v>
      </c>
      <c r="B2" s="8">
        <v>1</v>
      </c>
      <c r="C2" s="8">
        <v>240</v>
      </c>
      <c r="D2" s="5"/>
      <c r="E2" s="5"/>
      <c r="F2" s="8" t="s">
        <v>30</v>
      </c>
    </row>
    <row r="3" spans="1:6" ht="17.25" x14ac:dyDescent="0.2">
      <c r="A3" s="7">
        <v>41574</v>
      </c>
      <c r="B3" s="8">
        <v>2</v>
      </c>
      <c r="C3" s="8">
        <v>217</v>
      </c>
      <c r="D3" s="8">
        <v>-23</v>
      </c>
      <c r="E3" s="5"/>
      <c r="F3" s="8" t="s">
        <v>31</v>
      </c>
    </row>
    <row r="4" spans="1:6" ht="17.25" x14ac:dyDescent="0.2">
      <c r="A4" s="7">
        <v>41575</v>
      </c>
      <c r="B4" s="8">
        <v>3</v>
      </c>
      <c r="C4" s="8">
        <v>188</v>
      </c>
      <c r="D4" s="8">
        <v>-29</v>
      </c>
      <c r="E4" s="5"/>
      <c r="F4" s="8" t="s">
        <v>32</v>
      </c>
    </row>
    <row r="5" spans="1:6" ht="17.25" x14ac:dyDescent="0.2">
      <c r="A5" s="7">
        <v>41576</v>
      </c>
      <c r="B5" s="8">
        <v>4</v>
      </c>
      <c r="C5" s="8">
        <v>175</v>
      </c>
      <c r="D5" s="8">
        <v>-13</v>
      </c>
      <c r="E5" s="5"/>
      <c r="F5" s="8" t="s">
        <v>33</v>
      </c>
    </row>
    <row r="6" spans="1:6" ht="17.25" x14ac:dyDescent="0.2">
      <c r="A6" s="7">
        <v>41579</v>
      </c>
      <c r="B6" s="8">
        <v>5</v>
      </c>
      <c r="C6" s="8">
        <v>220</v>
      </c>
      <c r="D6" s="8">
        <v>45</v>
      </c>
      <c r="E6" s="5"/>
      <c r="F6" s="8" t="s">
        <v>34</v>
      </c>
    </row>
    <row r="7" spans="1:6" ht="17.25" x14ac:dyDescent="0.2">
      <c r="A7" s="7">
        <v>41580</v>
      </c>
      <c r="B7" s="8">
        <v>6</v>
      </c>
      <c r="C7" s="8">
        <v>205</v>
      </c>
      <c r="D7" s="8">
        <v>-15</v>
      </c>
      <c r="E7" s="5"/>
      <c r="F7" s="8" t="s">
        <v>35</v>
      </c>
    </row>
    <row r="8" spans="1:6" ht="17.25" x14ac:dyDescent="0.2">
      <c r="A8" s="7">
        <v>41581</v>
      </c>
      <c r="B8" s="8">
        <v>7</v>
      </c>
      <c r="C8" s="8">
        <v>142</v>
      </c>
      <c r="D8" s="8">
        <v>-63</v>
      </c>
      <c r="E8" s="5"/>
      <c r="F8" s="8" t="s">
        <v>36</v>
      </c>
    </row>
    <row r="9" spans="1:6" ht="17.25" x14ac:dyDescent="0.2">
      <c r="A9" s="7">
        <v>41582</v>
      </c>
      <c r="B9" s="8">
        <v>8</v>
      </c>
      <c r="C9" s="8">
        <v>165</v>
      </c>
      <c r="D9" s="8">
        <v>23</v>
      </c>
      <c r="E9" s="5"/>
      <c r="F9" s="8" t="s">
        <v>37</v>
      </c>
    </row>
    <row r="10" spans="1:6" ht="17.25" x14ac:dyDescent="0.2">
      <c r="A10" s="7">
        <v>41583</v>
      </c>
      <c r="B10" s="8">
        <v>9</v>
      </c>
      <c r="C10" s="8">
        <v>160</v>
      </c>
      <c r="D10" s="8">
        <v>-5</v>
      </c>
      <c r="E10" s="5"/>
      <c r="F10" s="8" t="s">
        <v>38</v>
      </c>
    </row>
    <row r="11" spans="1:6" ht="17.25" x14ac:dyDescent="0.2">
      <c r="A11" s="7">
        <v>41586</v>
      </c>
      <c r="B11" s="8">
        <v>10</v>
      </c>
      <c r="C11" s="8">
        <v>165</v>
      </c>
      <c r="D11" s="8">
        <v>5</v>
      </c>
      <c r="E11" s="5"/>
      <c r="F11" s="8" t="s">
        <v>39</v>
      </c>
    </row>
    <row r="12" spans="1:6" ht="17.25" x14ac:dyDescent="0.2">
      <c r="A12" s="7">
        <v>41587</v>
      </c>
      <c r="B12" s="8">
        <v>11</v>
      </c>
      <c r="C12" s="8">
        <v>165</v>
      </c>
      <c r="D12" s="8">
        <v>0</v>
      </c>
      <c r="E12" s="8" t="s">
        <v>41</v>
      </c>
      <c r="F12" s="8" t="s">
        <v>40</v>
      </c>
    </row>
    <row r="13" spans="1:6" ht="17.25" x14ac:dyDescent="0.2">
      <c r="A13" s="7">
        <v>41587</v>
      </c>
      <c r="B13" s="8">
        <v>12</v>
      </c>
      <c r="C13" s="8">
        <v>144</v>
      </c>
      <c r="D13" s="8">
        <v>-21</v>
      </c>
      <c r="E13" s="5"/>
      <c r="F13" s="8" t="s">
        <v>42</v>
      </c>
    </row>
    <row r="14" spans="1:6" ht="17.25" x14ac:dyDescent="0.2">
      <c r="A14" s="7">
        <v>41588</v>
      </c>
      <c r="B14" s="8">
        <v>13</v>
      </c>
      <c r="C14" s="8">
        <v>103</v>
      </c>
      <c r="D14" s="8">
        <v>-41</v>
      </c>
      <c r="E14" s="5"/>
      <c r="F14" s="8" t="s">
        <v>43</v>
      </c>
    </row>
    <row r="15" spans="1:6" ht="17.25" x14ac:dyDescent="0.2">
      <c r="A15" s="7">
        <v>41589</v>
      </c>
      <c r="B15" s="8">
        <v>14</v>
      </c>
      <c r="C15" s="8">
        <v>114</v>
      </c>
      <c r="D15" s="8">
        <v>11</v>
      </c>
      <c r="E15" s="5"/>
      <c r="F15" s="8" t="s">
        <v>44</v>
      </c>
    </row>
    <row r="16" spans="1:6" ht="17.25" x14ac:dyDescent="0.2">
      <c r="A16" s="7">
        <v>41590</v>
      </c>
      <c r="B16" s="8">
        <v>15</v>
      </c>
      <c r="C16" s="8">
        <v>110</v>
      </c>
      <c r="D16" s="8">
        <v>-4</v>
      </c>
      <c r="E16" s="5"/>
      <c r="F16" s="8" t="s">
        <v>45</v>
      </c>
    </row>
    <row r="17" spans="1:6" ht="17.25" x14ac:dyDescent="0.2">
      <c r="A17" s="7">
        <v>41593</v>
      </c>
      <c r="B17" s="8">
        <v>16</v>
      </c>
      <c r="C17" s="8">
        <v>120</v>
      </c>
      <c r="D17" s="8">
        <v>10</v>
      </c>
      <c r="E17" s="5"/>
      <c r="F17" s="8" t="s">
        <v>46</v>
      </c>
    </row>
    <row r="18" spans="1:6" ht="17.25" x14ac:dyDescent="0.2">
      <c r="A18" s="7">
        <v>41594</v>
      </c>
      <c r="B18" s="8">
        <v>17</v>
      </c>
      <c r="C18" s="5"/>
      <c r="D18" s="8">
        <v>-120</v>
      </c>
      <c r="E18" s="5"/>
      <c r="F18" s="8" t="s">
        <v>47</v>
      </c>
    </row>
    <row r="19" spans="1:6" ht="17.25" x14ac:dyDescent="0.2">
      <c r="A19" s="7">
        <v>41595</v>
      </c>
      <c r="B19" s="8">
        <v>18</v>
      </c>
      <c r="C19" s="8">
        <v>140</v>
      </c>
      <c r="D19" s="8">
        <v>140</v>
      </c>
      <c r="E19" s="5"/>
      <c r="F19" s="8" t="s">
        <v>48</v>
      </c>
    </row>
    <row r="20" spans="1:6" ht="17.25" x14ac:dyDescent="0.2">
      <c r="A20" s="7">
        <v>41596</v>
      </c>
      <c r="B20" s="8">
        <v>19</v>
      </c>
      <c r="C20" s="5"/>
      <c r="D20" s="8">
        <v>-140</v>
      </c>
      <c r="E20" s="5"/>
      <c r="F20" s="8" t="s">
        <v>49</v>
      </c>
    </row>
    <row r="21" spans="1:6" ht="17.25" x14ac:dyDescent="0.2">
      <c r="A21" s="7">
        <v>41596</v>
      </c>
      <c r="B21" s="8">
        <v>20</v>
      </c>
      <c r="C21" s="5"/>
      <c r="D21" s="8">
        <v>0</v>
      </c>
      <c r="E21" s="5"/>
      <c r="F21" s="8" t="s">
        <v>50</v>
      </c>
    </row>
    <row r="22" spans="1:6" ht="17.25" x14ac:dyDescent="0.2">
      <c r="A22" s="7">
        <v>41597</v>
      </c>
      <c r="B22" s="8">
        <v>21</v>
      </c>
      <c r="C22" s="5"/>
      <c r="D22" s="8">
        <v>0</v>
      </c>
      <c r="E22" s="5"/>
      <c r="F22" s="8" t="s">
        <v>51</v>
      </c>
    </row>
    <row r="23" spans="1:6" ht="17.25" x14ac:dyDescent="0.2">
      <c r="A23" s="7">
        <v>41600</v>
      </c>
      <c r="B23" s="8">
        <v>22</v>
      </c>
      <c r="C23" s="5"/>
      <c r="D23" s="8">
        <v>0</v>
      </c>
      <c r="E23" s="5"/>
      <c r="F23" s="8" t="s">
        <v>52</v>
      </c>
    </row>
    <row r="24" spans="1:6" ht="17.25" x14ac:dyDescent="0.2">
      <c r="A24" s="7">
        <v>41601</v>
      </c>
      <c r="B24" s="8">
        <v>23</v>
      </c>
      <c r="C24" s="5"/>
      <c r="D24" s="8">
        <v>0</v>
      </c>
      <c r="E24" s="5"/>
      <c r="F24" s="8" t="s">
        <v>53</v>
      </c>
    </row>
    <row r="25" spans="1:6" ht="17.25" x14ac:dyDescent="0.2">
      <c r="A25" s="7">
        <v>41601</v>
      </c>
      <c r="B25" s="8">
        <v>24</v>
      </c>
      <c r="C25" s="8">
        <v>140</v>
      </c>
      <c r="D25" s="8">
        <v>140</v>
      </c>
      <c r="E25" s="5"/>
      <c r="F25" s="8" t="s">
        <v>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G26"/>
  <sheetViews>
    <sheetView workbookViewId="0" xr3:uid="{78B4E459-6924-5F8B-B7BA-2DD04133E49E}">
      <selection activeCell="E11" sqref="E11"/>
    </sheetView>
  </sheetViews>
  <sheetFormatPr defaultColWidth="10.8515625" defaultRowHeight="15" x14ac:dyDescent="0.2"/>
  <sheetData>
    <row r="1" spans="1:7" ht="21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55</v>
      </c>
      <c r="F1" s="9" t="s">
        <v>56</v>
      </c>
      <c r="G1" s="5"/>
    </row>
    <row r="2" spans="1:7" ht="17.25" x14ac:dyDescent="0.2">
      <c r="A2" s="7">
        <v>41286</v>
      </c>
      <c r="B2" s="8">
        <v>262</v>
      </c>
      <c r="C2" s="8">
        <v>34</v>
      </c>
      <c r="D2" s="6">
        <f t="shared" ref="D2:D18" si="0">SUM(B2:C2)</f>
        <v>296</v>
      </c>
      <c r="E2" s="5"/>
      <c r="F2" s="8">
        <v>320</v>
      </c>
      <c r="G2" s="5"/>
    </row>
    <row r="3" spans="1:7" ht="17.25" x14ac:dyDescent="0.2">
      <c r="A3" s="7">
        <v>41287</v>
      </c>
      <c r="B3" s="8">
        <v>237</v>
      </c>
      <c r="C3" s="8">
        <v>39</v>
      </c>
      <c r="D3" s="6">
        <f t="shared" si="0"/>
        <v>276</v>
      </c>
      <c r="E3" s="8">
        <v>20</v>
      </c>
      <c r="F3" s="5"/>
      <c r="G3" s="5"/>
    </row>
    <row r="4" spans="1:7" ht="17.25" x14ac:dyDescent="0.2">
      <c r="A4" s="7">
        <v>41653</v>
      </c>
      <c r="B4" s="8">
        <v>195</v>
      </c>
      <c r="C4" s="8">
        <v>32</v>
      </c>
      <c r="D4" s="6">
        <f t="shared" si="0"/>
        <v>227</v>
      </c>
      <c r="E4" s="8">
        <v>49</v>
      </c>
      <c r="F4" s="8">
        <v>248</v>
      </c>
      <c r="G4" s="5"/>
    </row>
    <row r="5" spans="1:7" ht="17.25" x14ac:dyDescent="0.2">
      <c r="A5" s="7">
        <v>41654</v>
      </c>
      <c r="B5" s="8">
        <v>182</v>
      </c>
      <c r="C5" s="8">
        <v>25</v>
      </c>
      <c r="D5" s="6">
        <f t="shared" si="0"/>
        <v>207</v>
      </c>
      <c r="E5" s="8">
        <v>20</v>
      </c>
      <c r="F5" s="8">
        <v>220</v>
      </c>
      <c r="G5" s="5"/>
    </row>
    <row r="6" spans="1:7" ht="17.25" x14ac:dyDescent="0.2">
      <c r="A6" s="7">
        <v>41291</v>
      </c>
      <c r="B6" s="8">
        <v>176</v>
      </c>
      <c r="C6" s="8">
        <v>36</v>
      </c>
      <c r="D6" s="6">
        <f t="shared" si="0"/>
        <v>212</v>
      </c>
      <c r="E6" s="8">
        <v>-5</v>
      </c>
      <c r="F6" s="8">
        <v>217</v>
      </c>
      <c r="G6" s="5"/>
    </row>
    <row r="7" spans="1:7" ht="17.25" x14ac:dyDescent="0.2">
      <c r="A7" s="7">
        <v>41292</v>
      </c>
      <c r="B7" s="8">
        <v>179</v>
      </c>
      <c r="C7" s="8">
        <v>47</v>
      </c>
      <c r="D7" s="6">
        <f t="shared" si="0"/>
        <v>226</v>
      </c>
      <c r="E7" s="8">
        <v>-14</v>
      </c>
      <c r="F7" s="5"/>
      <c r="G7" s="5"/>
    </row>
    <row r="8" spans="1:7" ht="17.25" x14ac:dyDescent="0.2">
      <c r="A8" s="7">
        <v>41293</v>
      </c>
      <c r="B8" s="8">
        <v>195</v>
      </c>
      <c r="C8" s="8">
        <v>39</v>
      </c>
      <c r="D8" s="6">
        <f t="shared" si="0"/>
        <v>234</v>
      </c>
      <c r="E8" s="8">
        <v>-8</v>
      </c>
      <c r="F8" s="8">
        <v>266</v>
      </c>
      <c r="G8" s="5"/>
    </row>
    <row r="9" spans="1:7" ht="17.25" x14ac:dyDescent="0.2">
      <c r="A9" s="7">
        <v>41295</v>
      </c>
      <c r="B9" s="8">
        <v>137</v>
      </c>
      <c r="C9" s="8">
        <v>28</v>
      </c>
      <c r="D9" s="6">
        <f t="shared" si="0"/>
        <v>165</v>
      </c>
      <c r="E9" s="8">
        <v>69</v>
      </c>
      <c r="F9" s="5"/>
      <c r="G9" s="5"/>
    </row>
    <row r="10" spans="1:7" ht="17.25" x14ac:dyDescent="0.2">
      <c r="A10" s="7">
        <v>41296</v>
      </c>
      <c r="B10" s="8">
        <v>154</v>
      </c>
      <c r="C10" s="8">
        <v>26</v>
      </c>
      <c r="D10" s="6">
        <f t="shared" si="0"/>
        <v>180</v>
      </c>
      <c r="E10" s="8">
        <v>-15</v>
      </c>
      <c r="F10" s="8">
        <v>160</v>
      </c>
      <c r="G10" s="5"/>
    </row>
    <row r="11" spans="1:7" ht="17.25" x14ac:dyDescent="0.2">
      <c r="A11" s="7">
        <v>41298</v>
      </c>
      <c r="B11" s="8">
        <v>120</v>
      </c>
      <c r="C11" s="8">
        <v>29</v>
      </c>
      <c r="D11" s="6">
        <f t="shared" si="0"/>
        <v>149</v>
      </c>
      <c r="E11" s="8">
        <v>31</v>
      </c>
      <c r="F11" s="5"/>
      <c r="G11" s="5">
        <v>164.7894737</v>
      </c>
    </row>
    <row r="12" spans="1:7" ht="17.25" x14ac:dyDescent="0.2">
      <c r="A12" s="7">
        <v>41299</v>
      </c>
      <c r="B12" s="8">
        <v>154</v>
      </c>
      <c r="C12" s="8">
        <v>32</v>
      </c>
      <c r="D12" s="6">
        <f t="shared" si="0"/>
        <v>186</v>
      </c>
      <c r="E12" s="8">
        <v>-37</v>
      </c>
      <c r="F12" s="5"/>
      <c r="G12" s="5"/>
    </row>
    <row r="13" spans="1:7" ht="17.25" x14ac:dyDescent="0.2">
      <c r="A13" s="10">
        <v>41300</v>
      </c>
      <c r="B13" s="5"/>
      <c r="C13" s="5"/>
      <c r="D13" s="6">
        <f t="shared" si="0"/>
        <v>0</v>
      </c>
      <c r="E13" s="5"/>
      <c r="F13" s="5"/>
      <c r="G13" s="5"/>
    </row>
    <row r="14" spans="1:7" ht="17.25" x14ac:dyDescent="0.2">
      <c r="A14" s="7">
        <v>41300</v>
      </c>
      <c r="B14" s="8">
        <v>139</v>
      </c>
      <c r="C14" s="8">
        <v>19</v>
      </c>
      <c r="D14" s="6">
        <f t="shared" si="0"/>
        <v>158</v>
      </c>
      <c r="E14" s="5"/>
      <c r="F14" s="5"/>
      <c r="G14" s="5"/>
    </row>
    <row r="15" spans="1:7" ht="17.25" x14ac:dyDescent="0.2">
      <c r="A15" s="7">
        <v>41303</v>
      </c>
      <c r="B15" s="8">
        <v>127</v>
      </c>
      <c r="C15" s="8">
        <v>17</v>
      </c>
      <c r="D15" s="6">
        <f t="shared" si="0"/>
        <v>144</v>
      </c>
      <c r="E15" s="8">
        <v>14</v>
      </c>
      <c r="F15" s="5"/>
      <c r="G15" s="5"/>
    </row>
    <row r="16" spans="1:7" ht="17.25" x14ac:dyDescent="0.2">
      <c r="A16" s="7">
        <v>41305</v>
      </c>
      <c r="B16" s="8">
        <v>153</v>
      </c>
      <c r="C16" s="8">
        <v>22</v>
      </c>
      <c r="D16" s="6">
        <f t="shared" si="0"/>
        <v>175</v>
      </c>
      <c r="E16" s="8">
        <v>-31</v>
      </c>
      <c r="F16" s="5"/>
      <c r="G16" s="5"/>
    </row>
    <row r="17" spans="1:7" ht="17.25" x14ac:dyDescent="0.2">
      <c r="A17" s="7">
        <v>41306</v>
      </c>
      <c r="B17" s="8">
        <v>148</v>
      </c>
      <c r="C17" s="8">
        <v>22</v>
      </c>
      <c r="D17" s="6">
        <f t="shared" si="0"/>
        <v>170</v>
      </c>
      <c r="E17" s="8">
        <v>5</v>
      </c>
      <c r="F17" s="5"/>
      <c r="G17" s="5"/>
    </row>
    <row r="18" spans="1:7" ht="17.25" x14ac:dyDescent="0.2">
      <c r="A18" s="10">
        <v>41307</v>
      </c>
      <c r="B18" s="5"/>
      <c r="C18" s="5"/>
      <c r="D18" s="6">
        <f t="shared" si="0"/>
        <v>0</v>
      </c>
      <c r="E18" s="8">
        <v>170</v>
      </c>
      <c r="F18" s="5"/>
      <c r="G18" s="5"/>
    </row>
    <row r="19" spans="1:7" ht="17.25" x14ac:dyDescent="0.2">
      <c r="A19" s="7">
        <v>41307</v>
      </c>
      <c r="B19" s="5">
        <v>152</v>
      </c>
      <c r="C19" s="5">
        <v>17</v>
      </c>
      <c r="D19" s="6">
        <f>SUM(B19:C19)</f>
        <v>169</v>
      </c>
      <c r="E19" s="8">
        <v>0</v>
      </c>
      <c r="F19" s="5"/>
      <c r="G19" s="5"/>
    </row>
    <row r="20" spans="1:7" ht="17.25" x14ac:dyDescent="0.2">
      <c r="A20" s="7">
        <v>41309</v>
      </c>
      <c r="B20" s="8">
        <v>109</v>
      </c>
      <c r="C20" s="8">
        <v>17</v>
      </c>
      <c r="D20" s="6">
        <f t="shared" ref="D20:D26" si="1">SUM(B20:C20)</f>
        <v>126</v>
      </c>
      <c r="E20" s="8">
        <v>-126</v>
      </c>
      <c r="F20" s="5"/>
      <c r="G20" s="5"/>
    </row>
    <row r="21" spans="1:7" ht="17.25" x14ac:dyDescent="0.2">
      <c r="A21" s="7">
        <v>41310</v>
      </c>
      <c r="B21" s="5">
        <v>109</v>
      </c>
      <c r="C21" s="5">
        <v>15</v>
      </c>
      <c r="D21" s="6">
        <f t="shared" si="1"/>
        <v>124</v>
      </c>
      <c r="E21" s="8">
        <v>126</v>
      </c>
      <c r="F21" s="5"/>
      <c r="G21" s="5"/>
    </row>
    <row r="22" spans="1:7" ht="17.25" x14ac:dyDescent="0.2">
      <c r="A22" s="7">
        <v>41312</v>
      </c>
      <c r="B22" s="5">
        <v>109</v>
      </c>
      <c r="C22" s="5">
        <v>19</v>
      </c>
      <c r="D22" s="6">
        <f t="shared" si="1"/>
        <v>128</v>
      </c>
      <c r="E22" s="8">
        <v>0</v>
      </c>
      <c r="F22" s="5"/>
      <c r="G22" s="5"/>
    </row>
    <row r="23" spans="1:7" ht="17.25" x14ac:dyDescent="0.2">
      <c r="A23" s="7">
        <v>41313</v>
      </c>
      <c r="B23" s="5"/>
      <c r="C23" s="5"/>
      <c r="D23" s="6">
        <f t="shared" si="1"/>
        <v>0</v>
      </c>
      <c r="E23" s="8">
        <v>0</v>
      </c>
      <c r="F23" s="5"/>
      <c r="G23" s="5"/>
    </row>
    <row r="24" spans="1:7" ht="17.25" x14ac:dyDescent="0.2">
      <c r="A24" s="10">
        <v>41314</v>
      </c>
      <c r="B24" s="5"/>
      <c r="C24" s="5"/>
      <c r="D24" s="6">
        <f t="shared" si="1"/>
        <v>0</v>
      </c>
      <c r="E24" s="8">
        <v>0</v>
      </c>
      <c r="F24" s="5"/>
      <c r="G24" s="5"/>
    </row>
    <row r="25" spans="1:7" ht="17.25" x14ac:dyDescent="0.2">
      <c r="A25" s="7">
        <v>41314</v>
      </c>
      <c r="B25" s="5">
        <v>175</v>
      </c>
      <c r="C25" s="5">
        <v>28</v>
      </c>
      <c r="D25" s="6">
        <f t="shared" si="1"/>
        <v>203</v>
      </c>
      <c r="E25" s="8">
        <v>0</v>
      </c>
      <c r="F25" s="5"/>
      <c r="G25" s="5"/>
    </row>
    <row r="26" spans="1:7" ht="17.25" x14ac:dyDescent="0.2">
      <c r="A26" s="10">
        <v>41321</v>
      </c>
      <c r="B26" s="5"/>
      <c r="C26" s="5"/>
      <c r="D26" s="6">
        <f t="shared" si="1"/>
        <v>0</v>
      </c>
      <c r="E26" s="8">
        <v>0</v>
      </c>
      <c r="F26" s="5"/>
      <c r="G26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Graph</vt:lpstr>
      <vt:lpstr>2017 Hiram</vt:lpstr>
      <vt:lpstr>2016 Albrecht</vt:lpstr>
      <vt:lpstr>2014 Clouzet</vt:lpstr>
      <vt:lpstr>2013 Roger</vt:lpstr>
      <vt:lpstr>2013 McMahon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roger walter</cp:lastModifiedBy>
  <dcterms:created xsi:type="dcterms:W3CDTF">2016-04-25T21:04:42Z</dcterms:created>
  <dcterms:modified xsi:type="dcterms:W3CDTF">2017-03-20T13:59:50Z</dcterms:modified>
</cp:coreProperties>
</file>