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1211"/>
  <workbookPr date1904="1" checkCompatibility="1"/>
  <mc:AlternateContent xmlns:mc="http://schemas.openxmlformats.org/markup-compatibility/2006">
    <mc:Choice Requires="x15">
      <x15ac:absPath xmlns:x15ac="http://schemas.microsoft.com/office/spreadsheetml/2010/11/ac" url="/Users/roger/Dropbox/1CHURCH/1Execution/1Flow Charts/Reaping Folder/Evangelism Kit/Measurement Kit/"/>
    </mc:Choice>
  </mc:AlternateContent>
  <xr:revisionPtr revIDLastSave="0" documentId="13_ncr:40009_{9510B167-A3AD-F54B-BA79-E4D6672C15A5}" xr6:coauthVersionLast="47" xr6:coauthVersionMax="47" xr10:uidLastSave="{00000000-0000-0000-0000-000000000000}"/>
  <bookViews>
    <workbookView xWindow="30760" yWindow="-1320" windowWidth="28800" windowHeight="17500" tabRatio="770" activeTab="1"/>
  </bookViews>
  <sheets>
    <sheet name="Graph" sheetId="1" r:id="rId1"/>
    <sheet name="Master" sheetId="2" r:id="rId2"/>
    <sheet name="Example " sheetId="15" r:id="rId3"/>
    <sheet name="2022" sheetId="16" r:id="rId4"/>
    <sheet name="2023" sheetId="17" r:id="rId5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7" l="1"/>
  <c r="J6" i="2"/>
  <c r="B33" i="17"/>
  <c r="H6" i="2"/>
  <c r="B34" i="16"/>
  <c r="J5" i="2"/>
  <c r="B33" i="16"/>
  <c r="H5" i="2"/>
  <c r="K5" i="2"/>
  <c r="C35" i="17"/>
  <c r="C35" i="16"/>
  <c r="K7" i="2"/>
  <c r="J4" i="2"/>
  <c r="H4" i="2"/>
  <c r="K4" i="2"/>
  <c r="C24" i="15"/>
  <c r="B23" i="15"/>
  <c r="B22" i="15"/>
  <c r="I12" i="2"/>
  <c r="I7" i="2"/>
  <c r="I13" i="2"/>
  <c r="I14" i="2"/>
  <c r="I16" i="2"/>
  <c r="I15" i="2"/>
  <c r="J13" i="2"/>
  <c r="J14" i="2"/>
  <c r="J16" i="2"/>
  <c r="J15" i="2"/>
  <c r="K13" i="2"/>
  <c r="K14" i="2"/>
  <c r="K16" i="2"/>
  <c r="K15" i="2"/>
  <c r="G1" i="2"/>
  <c r="H1" i="2"/>
  <c r="J8" i="2"/>
  <c r="J9" i="2"/>
  <c r="J10" i="2"/>
  <c r="J11" i="2"/>
  <c r="J3" i="2"/>
  <c r="H3" i="2"/>
  <c r="K3" i="2"/>
  <c r="K6" i="2"/>
  <c r="K8" i="2"/>
  <c r="K9" i="2"/>
  <c r="K10" i="2"/>
  <c r="K11" i="2"/>
  <c r="K1" i="2"/>
  <c r="G4" i="2"/>
  <c r="G5" i="2"/>
  <c r="G6" i="2"/>
  <c r="G7" i="2"/>
  <c r="G8" i="2"/>
  <c r="G9" i="2"/>
  <c r="G10" i="2"/>
  <c r="G3" i="2"/>
  <c r="I5" i="2"/>
  <c r="I6" i="2"/>
  <c r="I8" i="2"/>
  <c r="I9" i="2"/>
  <c r="I10" i="2"/>
  <c r="I11" i="2"/>
  <c r="I3" i="2"/>
  <c r="F4" i="2"/>
  <c r="I4" i="2"/>
  <c r="F5" i="2"/>
  <c r="F6" i="2"/>
  <c r="F7" i="2"/>
  <c r="F8" i="2"/>
  <c r="F9" i="2"/>
  <c r="F10" i="2"/>
  <c r="F11" i="2"/>
  <c r="G11" i="2"/>
  <c r="F12" i="2"/>
  <c r="G12" i="2"/>
  <c r="F13" i="2"/>
  <c r="G13" i="2"/>
  <c r="F14" i="2"/>
  <c r="G14" i="2"/>
  <c r="F15" i="2"/>
  <c r="G15" i="2"/>
  <c r="F16" i="2"/>
  <c r="G16" i="2"/>
  <c r="F17" i="2"/>
  <c r="G17" i="2"/>
  <c r="I17" i="2"/>
  <c r="F18" i="2"/>
  <c r="G18" i="2"/>
  <c r="I18" i="2"/>
  <c r="F19" i="2"/>
  <c r="G19" i="2"/>
  <c r="I19" i="2"/>
  <c r="F20" i="2"/>
  <c r="G20" i="2"/>
  <c r="I20" i="2"/>
  <c r="F21" i="2"/>
  <c r="G21" i="2"/>
  <c r="I21" i="2"/>
  <c r="F22" i="2"/>
  <c r="G22" i="2"/>
  <c r="I22" i="2"/>
  <c r="F23" i="2"/>
  <c r="G23" i="2"/>
  <c r="I23" i="2"/>
  <c r="F24" i="2"/>
  <c r="G24" i="2"/>
  <c r="I24" i="2"/>
  <c r="I25" i="2"/>
</calcChain>
</file>

<file path=xl/sharedStrings.xml><?xml version="1.0" encoding="utf-8"?>
<sst xmlns="http://schemas.openxmlformats.org/spreadsheetml/2006/main" count="68" uniqueCount="44">
  <si>
    <t>Budget</t>
  </si>
  <si>
    <t># Brochures</t>
  </si>
  <si>
    <t>/1000 brochures</t>
  </si>
  <si>
    <t>Cost Ratio</t>
  </si>
  <si>
    <t>Baptisms</t>
  </si>
  <si>
    <t>Retention Rate</t>
  </si>
  <si>
    <t xml:space="preserve"> </t>
  </si>
  <si>
    <t>Evangelists Name</t>
  </si>
  <si>
    <t>Total Opening Night Attendance</t>
  </si>
  <si>
    <t>cost / baptism</t>
  </si>
  <si>
    <t>Still Attending</t>
  </si>
  <si>
    <t>Evangelism Year</t>
  </si>
  <si>
    <t xml:space="preserve">List names </t>
  </si>
  <si>
    <t>2022 Year of Evangelism - Example Page</t>
  </si>
  <si>
    <t>Not Attending</t>
  </si>
  <si>
    <t>Bob Smith</t>
  </si>
  <si>
    <t>Shirley Jones</t>
  </si>
  <si>
    <t>Susan Smith</t>
  </si>
  <si>
    <t>Jill Neighbors</t>
  </si>
  <si>
    <t>Bob Neighbors</t>
  </si>
  <si>
    <t>Human</t>
  </si>
  <si>
    <t>Joe Schmoe</t>
  </si>
  <si>
    <t>Jack Jones</t>
  </si>
  <si>
    <t>Bill St. James</t>
  </si>
  <si>
    <t>Robert St. James</t>
  </si>
  <si>
    <t>Susan St. James</t>
  </si>
  <si>
    <t>Barry Brown</t>
  </si>
  <si>
    <t>Ryan Brown</t>
  </si>
  <si>
    <t>Jim Brown</t>
  </si>
  <si>
    <t>Karoline Brown</t>
  </si>
  <si>
    <t>Amanda Smyth</t>
  </si>
  <si>
    <t>James Smyth</t>
  </si>
  <si>
    <t>Bob Jones</t>
  </si>
  <si>
    <t>Example Year</t>
  </si>
  <si>
    <t>Example</t>
  </si>
  <si>
    <t>TOTAL Baptisms</t>
  </si>
  <si>
    <t>No Longer Attending</t>
  </si>
  <si>
    <t>Summary Data</t>
  </si>
  <si>
    <t xml:space="preserve">NOTE: </t>
  </si>
  <si>
    <t>1. Every year I go through and update the numbers on each year tab. Use a 1 - so the excel spreadsheet will continue to work</t>
  </si>
  <si>
    <t xml:space="preserve">2. You can add more tabs by simply </t>
  </si>
  <si>
    <t>2. You can add more tabs by simply right clicking on the previous tab and chooseing the box to create a copy and it will retain the formulas</t>
  </si>
  <si>
    <t>3. You can add more baptisms by simply inserting lines above the formulas</t>
  </si>
  <si>
    <t>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</si>
</sst>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"/>
    <numFmt numFmtId="165" formatCode="0.000"/>
    <numFmt numFmtId="166" formatCode="\$#,##0.00"/>
    <numFmt numFmtId="167" formatCode="\$#,##0_);[Red]&quot;($&quot;#,##0\)"/>
  </numFmts>
  <fonts count="9" x14ac:knownFonts="1">
    <font>
      <sz val="10"/>
      <name val="Verdana"/>
    </font>
    <font>
      <sz val="10"/>
      <name val="Arial"/>
    </font>
    <font>
      <sz val="10"/>
      <color indexed="8"/>
      <name val="Verdana"/>
      <family val="2"/>
    </font>
    <font>
      <b/>
      <sz val="10"/>
      <name val="Verdana"/>
    </font>
    <font>
      <b/>
      <i/>
      <sz val="10"/>
      <color indexed="16"/>
      <name val="Verdana"/>
      <family val="2"/>
    </font>
    <font>
      <b/>
      <i/>
      <sz val="10"/>
      <color indexed="8"/>
      <name val="Verdana"/>
      <family val="2"/>
    </font>
    <font>
      <sz val="8"/>
      <name val="Verdana"/>
    </font>
    <font>
      <b/>
      <sz val="10"/>
      <name val="Verdana"/>
      <family val="2"/>
    </font>
    <font>
      <sz val="1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1"/>
        <bgColor indexed="13"/>
      </patternFill>
    </fill>
    <fill>
      <patternFill patternType="solid">
        <fgColor indexed="43"/>
        <bgColor indexed="26"/>
      </patternFill>
    </fill>
    <fill>
      <patternFill patternType="solid">
        <fgColor rgb="FFFEFF99"/>
        <bgColor indexed="26"/>
      </patternFill>
    </fill>
    <fill>
      <patternFill patternType="solid">
        <fgColor rgb="FFFEFF99"/>
        <bgColor indexed="64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21"/>
      </left>
      <right/>
      <top style="thick">
        <color indexed="2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21"/>
      </top>
      <bottom style="thin">
        <color indexed="8"/>
      </bottom>
      <diagonal/>
    </border>
    <border>
      <left/>
      <right/>
      <top style="thick">
        <color indexed="21"/>
      </top>
      <bottom style="thin">
        <color indexed="8"/>
      </bottom>
      <diagonal/>
    </border>
    <border>
      <left style="thin">
        <color indexed="8"/>
      </left>
      <right style="thin">
        <color indexed="21"/>
      </right>
      <top style="thick">
        <color indexed="21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1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21"/>
      </right>
      <top/>
      <bottom/>
      <diagonal/>
    </border>
    <border>
      <left style="thin">
        <color indexed="21"/>
      </left>
      <right/>
      <top/>
      <bottom style="thick">
        <color indexed="21"/>
      </bottom>
      <diagonal/>
    </border>
    <border>
      <left style="thin">
        <color indexed="8"/>
      </left>
      <right style="thin">
        <color indexed="8"/>
      </right>
      <top/>
      <bottom style="thick">
        <color indexed="21"/>
      </bottom>
      <diagonal/>
    </border>
    <border>
      <left/>
      <right/>
      <top/>
      <bottom style="thick">
        <color indexed="21"/>
      </bottom>
      <diagonal/>
    </border>
    <border>
      <left style="thin">
        <color indexed="8"/>
      </left>
      <right style="thin">
        <color indexed="21"/>
      </right>
      <top/>
      <bottom style="thick">
        <color indexed="21"/>
      </bottom>
      <diagonal/>
    </border>
    <border>
      <left style="thin">
        <color indexed="21"/>
      </left>
      <right style="thin">
        <color indexed="8"/>
      </right>
      <top style="thin">
        <color indexed="8"/>
      </top>
      <bottom/>
      <diagonal/>
    </border>
    <border>
      <left style="thin">
        <color indexed="21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2" borderId="0" xfId="0" applyFill="1"/>
    <xf numFmtId="0" fontId="0" fillId="2" borderId="0" xfId="0" applyFill="1" applyAlignment="1">
      <alignment wrapText="1"/>
    </xf>
    <xf numFmtId="164" fontId="0" fillId="2" borderId="0" xfId="0" applyNumberFormat="1" applyFill="1"/>
    <xf numFmtId="165" fontId="0" fillId="2" borderId="0" xfId="0" applyNumberFormat="1" applyFill="1"/>
    <xf numFmtId="0" fontId="3" fillId="3" borderId="0" xfId="0" applyFont="1" applyFill="1"/>
    <xf numFmtId="2" fontId="3" fillId="2" borderId="0" xfId="0" applyNumberFormat="1" applyFont="1" applyFill="1"/>
    <xf numFmtId="0" fontId="0" fillId="0" borderId="0" xfId="0" applyNumberFormat="1"/>
    <xf numFmtId="9" fontId="0" fillId="0" borderId="0" xfId="0" applyNumberFormat="1"/>
    <xf numFmtId="0" fontId="4" fillId="4" borderId="1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left" wrapText="1"/>
    </xf>
    <xf numFmtId="164" fontId="4" fillId="4" borderId="3" xfId="0" applyNumberFormat="1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165" fontId="4" fillId="4" borderId="2" xfId="0" applyNumberFormat="1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0" xfId="0" applyFont="1" applyFill="1" applyBorder="1" applyAlignment="1"/>
    <xf numFmtId="165" fontId="2" fillId="2" borderId="7" xfId="0" applyNumberFormat="1" applyFont="1" applyFill="1" applyBorder="1" applyAlignment="1"/>
    <xf numFmtId="166" fontId="2" fillId="2" borderId="0" xfId="0" applyNumberFormat="1" applyFont="1" applyFill="1" applyBorder="1" applyAlignment="1"/>
    <xf numFmtId="0" fontId="2" fillId="2" borderId="8" xfId="0" applyFont="1" applyFill="1" applyBorder="1" applyAlignment="1"/>
    <xf numFmtId="0" fontId="2" fillId="4" borderId="6" xfId="0" applyFont="1" applyFill="1" applyBorder="1" applyAlignment="1">
      <alignment horizontal="left"/>
    </xf>
    <xf numFmtId="0" fontId="2" fillId="4" borderId="7" xfId="0" applyFont="1" applyFill="1" applyBorder="1" applyAlignment="1">
      <alignment horizontal="left" wrapText="1"/>
    </xf>
    <xf numFmtId="164" fontId="2" fillId="4" borderId="0" xfId="0" applyNumberFormat="1" applyFont="1" applyFill="1" applyBorder="1" applyAlignment="1"/>
    <xf numFmtId="0" fontId="2" fillId="4" borderId="7" xfId="0" applyFont="1" applyFill="1" applyBorder="1" applyAlignment="1"/>
    <xf numFmtId="0" fontId="2" fillId="4" borderId="0" xfId="0" applyFont="1" applyFill="1" applyBorder="1" applyAlignment="1"/>
    <xf numFmtId="165" fontId="2" fillId="4" borderId="7" xfId="0" applyNumberFormat="1" applyFont="1" applyFill="1" applyBorder="1" applyAlignment="1"/>
    <xf numFmtId="166" fontId="2" fillId="4" borderId="0" xfId="0" applyNumberFormat="1" applyFont="1" applyFill="1" applyBorder="1" applyAlignment="1"/>
    <xf numFmtId="164" fontId="2" fillId="4" borderId="7" xfId="0" applyNumberFormat="1" applyFont="1" applyFill="1" applyBorder="1" applyAlignment="1"/>
    <xf numFmtId="0" fontId="2" fillId="4" borderId="8" xfId="0" applyFont="1" applyFill="1" applyBorder="1" applyAlignment="1"/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164" fontId="2" fillId="2" borderId="7" xfId="0" applyNumberFormat="1" applyFont="1" applyFill="1" applyBorder="1" applyAlignment="1"/>
    <xf numFmtId="167" fontId="0" fillId="0" borderId="0" xfId="0" applyNumberFormat="1"/>
    <xf numFmtId="0" fontId="2" fillId="4" borderId="9" xfId="0" applyFont="1" applyFill="1" applyBorder="1" applyAlignment="1">
      <alignment horizontal="left"/>
    </xf>
    <xf numFmtId="0" fontId="2" fillId="4" borderId="10" xfId="0" applyFont="1" applyFill="1" applyBorder="1" applyAlignment="1">
      <alignment horizontal="left" wrapText="1"/>
    </xf>
    <xf numFmtId="164" fontId="2" fillId="4" borderId="11" xfId="0" applyNumberFormat="1" applyFont="1" applyFill="1" applyBorder="1" applyAlignment="1"/>
    <xf numFmtId="0" fontId="2" fillId="4" borderId="10" xfId="0" applyFont="1" applyFill="1" applyBorder="1" applyAlignment="1"/>
    <xf numFmtId="0" fontId="2" fillId="4" borderId="11" xfId="0" applyFont="1" applyFill="1" applyBorder="1" applyAlignment="1"/>
    <xf numFmtId="165" fontId="2" fillId="4" borderId="10" xfId="0" applyNumberFormat="1" applyFont="1" applyFill="1" applyBorder="1" applyAlignment="1"/>
    <xf numFmtId="166" fontId="2" fillId="4" borderId="11" xfId="0" applyNumberFormat="1" applyFont="1" applyFill="1" applyBorder="1" applyAlignment="1"/>
    <xf numFmtId="164" fontId="2" fillId="4" borderId="10" xfId="0" applyNumberFormat="1" applyFont="1" applyFill="1" applyBorder="1" applyAlignment="1"/>
    <xf numFmtId="0" fontId="2" fillId="4" borderId="12" xfId="0" applyFont="1" applyFill="1" applyBorder="1" applyAlignment="1"/>
    <xf numFmtId="0" fontId="2" fillId="4" borderId="6" xfId="0" applyNumberFormat="1" applyFont="1" applyFill="1" applyBorder="1" applyAlignment="1">
      <alignment horizontal="left"/>
    </xf>
    <xf numFmtId="0" fontId="2" fillId="4" borderId="7" xfId="0" applyNumberFormat="1" applyFont="1" applyFill="1" applyBorder="1" applyAlignment="1">
      <alignment horizontal="left" wrapText="1"/>
    </xf>
    <xf numFmtId="0" fontId="2" fillId="2" borderId="6" xfId="0" applyNumberFormat="1" applyFont="1" applyFill="1" applyBorder="1" applyAlignment="1">
      <alignment horizontal="left"/>
    </xf>
    <xf numFmtId="0" fontId="2" fillId="2" borderId="7" xfId="0" applyNumberFormat="1" applyFont="1" applyFill="1" applyBorder="1" applyAlignment="1">
      <alignment horizontal="left" wrapText="1"/>
    </xf>
    <xf numFmtId="9" fontId="1" fillId="4" borderId="8" xfId="1" applyFill="1" applyBorder="1" applyAlignment="1"/>
    <xf numFmtId="9" fontId="1" fillId="0" borderId="13" xfId="1" applyBorder="1"/>
    <xf numFmtId="9" fontId="1" fillId="4" borderId="14" xfId="1" applyFill="1" applyBorder="1"/>
    <xf numFmtId="9" fontId="1" fillId="0" borderId="14" xfId="1" applyBorder="1"/>
    <xf numFmtId="9" fontId="1" fillId="2" borderId="14" xfId="1" applyFill="1" applyBorder="1"/>
    <xf numFmtId="9" fontId="1" fillId="4" borderId="12" xfId="1" applyFill="1" applyBorder="1" applyAlignment="1"/>
    <xf numFmtId="1" fontId="2" fillId="4" borderId="7" xfId="0" applyNumberFormat="1" applyFont="1" applyFill="1" applyBorder="1" applyAlignment="1"/>
    <xf numFmtId="0" fontId="4" fillId="0" borderId="5" xfId="0" applyFont="1" applyFill="1" applyBorder="1" applyAlignment="1">
      <alignment horizontal="center" wrapText="1"/>
    </xf>
    <xf numFmtId="164" fontId="2" fillId="0" borderId="7" xfId="0" applyNumberFormat="1" applyFont="1" applyFill="1" applyBorder="1" applyAlignment="1"/>
    <xf numFmtId="164" fontId="2" fillId="5" borderId="7" xfId="0" applyNumberFormat="1" applyFont="1" applyFill="1" applyBorder="1" applyAlignment="1"/>
    <xf numFmtId="9" fontId="1" fillId="5" borderId="14" xfId="1" applyFill="1" applyBorder="1"/>
    <xf numFmtId="0" fontId="7" fillId="0" borderId="0" xfId="0" applyFont="1"/>
    <xf numFmtId="3" fontId="2" fillId="4" borderId="7" xfId="0" applyNumberFormat="1" applyFont="1" applyFill="1" applyBorder="1" applyAlignment="1"/>
    <xf numFmtId="0" fontId="8" fillId="0" borderId="0" xfId="0" applyFont="1"/>
    <xf numFmtId="9" fontId="1" fillId="0" borderId="14" xfId="1" applyFill="1" applyBorder="1"/>
    <xf numFmtId="0" fontId="5" fillId="7" borderId="6" xfId="0" applyFont="1" applyFill="1" applyBorder="1" applyAlignment="1">
      <alignment horizontal="left"/>
    </xf>
    <xf numFmtId="0" fontId="5" fillId="7" borderId="7" xfId="0" applyFont="1" applyFill="1" applyBorder="1" applyAlignment="1">
      <alignment horizontal="left" wrapText="1"/>
    </xf>
    <xf numFmtId="164" fontId="2" fillId="7" borderId="0" xfId="0" applyNumberFormat="1" applyFont="1" applyFill="1" applyBorder="1" applyAlignment="1"/>
    <xf numFmtId="0" fontId="2" fillId="7" borderId="7" xfId="0" applyFont="1" applyFill="1" applyBorder="1" applyAlignment="1"/>
    <xf numFmtId="0" fontId="2" fillId="7" borderId="0" xfId="0" applyFont="1" applyFill="1" applyBorder="1" applyAlignment="1"/>
    <xf numFmtId="165" fontId="2" fillId="7" borderId="7" xfId="0" applyNumberFormat="1" applyFont="1" applyFill="1" applyBorder="1" applyAlignment="1"/>
    <xf numFmtId="166" fontId="2" fillId="7" borderId="0" xfId="0" applyNumberFormat="1" applyFont="1" applyFill="1" applyBorder="1" applyAlignment="1"/>
    <xf numFmtId="0" fontId="2" fillId="7" borderId="8" xfId="0" applyFont="1" applyFill="1" applyBorder="1" applyAlignment="1"/>
    <xf numFmtId="9" fontId="1" fillId="8" borderId="13" xfId="1" applyFill="1" applyBorder="1"/>
    <xf numFmtId="0" fontId="0" fillId="0" borderId="15" xfId="0" applyBorder="1"/>
    <xf numFmtId="9" fontId="1" fillId="6" borderId="13" xfId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6B4794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F00"/>
      <rgbColor rgb="00666666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E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Costs</a:t>
            </a:r>
          </a:p>
        </c:rich>
      </c:tx>
      <c:layout>
        <c:manualLayout>
          <c:xMode val="edge"/>
          <c:yMode val="edge"/>
          <c:x val="0.45738062108140848"/>
          <c:y val="3.2544378698224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60918507006102"/>
          <c:y val="0.16272206979467968"/>
          <c:w val="0.67567584715168771"/>
          <c:h val="0.7366871887068225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Master!$C$4:$C$24</c:f>
              <c:numCache>
                <c:formatCode>\$#,##0</c:formatCode>
                <c:ptCount val="21"/>
                <c:pt idx="0">
                  <c:v>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1C-7A47-ACA1-8460A55D9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2055887"/>
        <c:axId val="1"/>
      </c:lineChart>
      <c:catAx>
        <c:axId val="12820558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282055887"/>
        <c:crosses val="autoZero"/>
        <c:crossBetween val="between"/>
      </c:valAx>
      <c:spPr>
        <a:solidFill>
          <a:srgbClr val="D9D9D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91700361779109"/>
          <c:y val="0.50887620556306201"/>
          <c:w val="0.14760914760914756"/>
          <c:h val="4.43786982248520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Baptisms</a:t>
            </a:r>
          </a:p>
        </c:rich>
      </c:tx>
      <c:layout>
        <c:manualLayout>
          <c:xMode val="edge"/>
          <c:yMode val="edge"/>
          <c:x val="0.43035359405438145"/>
          <c:y val="3.2544378698224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731810947806426E-2"/>
          <c:y val="0.16272206979467968"/>
          <c:w val="0.81496902179526642"/>
          <c:h val="0.73668718870682259"/>
        </c:manualLayout>
      </c:layout>
      <c:lineChart>
        <c:grouping val="standard"/>
        <c:varyColors val="0"/>
        <c:ser>
          <c:idx val="0"/>
          <c:order val="0"/>
          <c:tx>
            <c:strRef>
              <c:f>Master!$H$4</c:f>
              <c:strCache>
                <c:ptCount val="1"/>
                <c:pt idx="0">
                  <c:v>18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Master!$H$5:$H$24</c:f>
              <c:numCache>
                <c:formatCode>General</c:formatCode>
                <c:ptCount val="20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40-7D41-B450-005AD6ECF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363407"/>
        <c:axId val="1"/>
      </c:lineChart>
      <c:catAx>
        <c:axId val="119736340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97363407"/>
        <c:crosses val="autoZero"/>
        <c:crossBetween val="between"/>
      </c:valAx>
      <c:spPr>
        <a:solidFill>
          <a:srgbClr val="D9D9D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189190826198701"/>
          <c:y val="0.50887620556306201"/>
          <c:w val="6.8607068607068555E-2"/>
          <c:h val="4.43786982248520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Cost/Baptism</a:t>
            </a:r>
          </a:p>
        </c:rich>
      </c:tx>
      <c:layout>
        <c:manualLayout>
          <c:xMode val="edge"/>
          <c:yMode val="edge"/>
          <c:x val="0.39916856286935026"/>
          <c:y val="3.25443786982248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058215118399351"/>
          <c:y val="0.16272206979467968"/>
          <c:w val="0.70270288103775524"/>
          <c:h val="0.73668718870682259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Master!$I$4:$I$24</c:f>
              <c:numCache>
                <c:formatCode>\$#,##0</c:formatCode>
                <c:ptCount val="21"/>
                <c:pt idx="0">
                  <c:v>1666.6666666666667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6C-434A-8B74-7ADCF4231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97386303"/>
        <c:axId val="1"/>
      </c:lineChart>
      <c:catAx>
        <c:axId val="1197386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1197386303"/>
        <c:crosses val="autoZero"/>
        <c:crossBetween val="between"/>
      </c:valAx>
      <c:spPr>
        <a:solidFill>
          <a:srgbClr val="D9D9D9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991700361779109"/>
          <c:y val="0.50887620556306201"/>
          <c:w val="0.14760914760914756"/>
          <c:h val="4.437869822485207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Main Title</a:t>
            </a:r>
          </a:p>
        </c:rich>
      </c:tx>
      <c:layout>
        <c:manualLayout>
          <c:xMode val="edge"/>
          <c:yMode val="edge"/>
          <c:x val="0.39617443311389355"/>
          <c:y val="3.3210332103321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628287722677965E-2"/>
          <c:y val="0.21402252584201642"/>
          <c:w val="0.65846906689043971"/>
          <c:h val="0.67527796946705176"/>
        </c:manualLayout>
      </c:layout>
      <c:lineChart>
        <c:grouping val="standard"/>
        <c:varyColors val="0"/>
        <c:ser>
          <c:idx val="0"/>
          <c:order val="0"/>
          <c:tx>
            <c:strRef>
              <c:f>Master!$C$26</c:f>
              <c:strCache>
                <c:ptCount val="1"/>
              </c:strCache>
            </c:strRef>
          </c:tx>
          <c:spPr>
            <a:ln w="3175">
              <a:solidFill>
                <a:srgbClr val="FF6F00"/>
              </a:solidFill>
              <a:prstDash val="solid"/>
            </a:ln>
          </c:spPr>
          <c:marker>
            <c:symbol val="none"/>
          </c:marker>
          <c:val>
            <c:numRef>
              <c:f>Master!$C$27:$C$35</c:f>
              <c:numCache>
                <c:formatCode>\$#,##0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BF-A947-9BFD-E4999AFEEECA}"/>
            </c:ext>
          </c:extLst>
        </c:ser>
        <c:ser>
          <c:idx val="1"/>
          <c:order val="1"/>
          <c:tx>
            <c:strRef>
              <c:f>Master!$D$26</c:f>
              <c:strCache>
                <c:ptCount val="1"/>
              </c:strCache>
            </c:strRef>
          </c:tx>
          <c:spPr>
            <a:ln w="3175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Master!$D$27:$D$35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F-A947-9BFD-E4999AFEEECA}"/>
            </c:ext>
          </c:extLst>
        </c:ser>
        <c:ser>
          <c:idx val="2"/>
          <c:order val="2"/>
          <c:tx>
            <c:strRef>
              <c:f>Master!$E$26</c:f>
              <c:strCache>
                <c:ptCount val="1"/>
              </c:strCache>
            </c:strRef>
          </c:tx>
          <c:spPr>
            <a:ln w="3175">
              <a:solidFill>
                <a:srgbClr val="666666"/>
              </a:solidFill>
              <a:prstDash val="solid"/>
            </a:ln>
          </c:spPr>
          <c:marker>
            <c:symbol val="none"/>
          </c:marker>
          <c:val>
            <c:numRef>
              <c:f>Master!$E$27:$E$35</c:f>
              <c:numCache>
                <c:formatCode>General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BF-A947-9BFD-E4999AFEEECA}"/>
            </c:ext>
          </c:extLst>
        </c:ser>
        <c:ser>
          <c:idx val="3"/>
          <c:order val="3"/>
          <c:tx>
            <c:strRef>
              <c:f>Master!$F$26</c:f>
              <c:strCache>
                <c:ptCount val="1"/>
              </c:strCache>
            </c:strRef>
          </c:tx>
          <c:spPr>
            <a:ln w="3175">
              <a:solidFill>
                <a:srgbClr val="6B4794"/>
              </a:solidFill>
              <a:prstDash val="solid"/>
            </a:ln>
          </c:spPr>
          <c:marker>
            <c:symbol val="none"/>
          </c:marker>
          <c:val>
            <c:numRef>
              <c:f>Master!$F$27:$F$35</c:f>
              <c:numCache>
                <c:formatCode>0.000</c:formatCode>
                <c:ptCount val="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BF-A947-9BFD-E4999AFEE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2098687"/>
        <c:axId val="1"/>
      </c:lineChart>
      <c:catAx>
        <c:axId val="12820986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8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2098687"/>
        <c:crosses val="autoZero"/>
        <c:crossBetween val="between"/>
      </c:valAx>
      <c:spPr>
        <a:solidFill>
          <a:srgbClr val="D9D9D9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595520846779398"/>
          <c:y val="0.46863555800912343"/>
          <c:w val="0.20491781764984296"/>
          <c:h val="0.16605195107069176"/>
        </c:manualLayout>
      </c:layout>
      <c:overlay val="0"/>
      <c:spPr>
        <a:solidFill>
          <a:srgbClr val="D9D9D9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127000</xdr:rowOff>
    </xdr:from>
    <xdr:to>
      <xdr:col>7</xdr:col>
      <xdr:colOff>165100</xdr:colOff>
      <xdr:row>26</xdr:row>
      <xdr:rowOff>127000</xdr:rowOff>
    </xdr:to>
    <xdr:graphicFrame macro="">
      <xdr:nvGraphicFramePr>
        <xdr:cNvPr id="1124" name="Chart 1">
          <a:extLst>
            <a:ext uri="{FF2B5EF4-FFF2-40B4-BE49-F238E27FC236}">
              <a16:creationId xmlns:a16="http://schemas.microsoft.com/office/drawing/2014/main" id="{376CCB7F-BF05-C54E-91FC-0D25DA3845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139700</xdr:colOff>
      <xdr:row>26</xdr:row>
      <xdr:rowOff>152400</xdr:rowOff>
    </xdr:from>
    <xdr:to>
      <xdr:col>7</xdr:col>
      <xdr:colOff>190500</xdr:colOff>
      <xdr:row>52</xdr:row>
      <xdr:rowOff>152400</xdr:rowOff>
    </xdr:to>
    <xdr:graphicFrame macro="">
      <xdr:nvGraphicFramePr>
        <xdr:cNvPr id="1125" name="Chart 2">
          <a:extLst>
            <a:ext uri="{FF2B5EF4-FFF2-40B4-BE49-F238E27FC236}">
              <a16:creationId xmlns:a16="http://schemas.microsoft.com/office/drawing/2014/main" id="{8EC1A7B8-99E2-CA49-9F9B-9C7D973A2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165100</xdr:colOff>
      <xdr:row>0</xdr:row>
      <xdr:rowOff>114300</xdr:rowOff>
    </xdr:from>
    <xdr:to>
      <xdr:col>14</xdr:col>
      <xdr:colOff>215900</xdr:colOff>
      <xdr:row>26</xdr:row>
      <xdr:rowOff>114300</xdr:rowOff>
    </xdr:to>
    <xdr:graphicFrame macro="">
      <xdr:nvGraphicFramePr>
        <xdr:cNvPr id="1126" name="Chart 3">
          <a:extLst>
            <a:ext uri="{FF2B5EF4-FFF2-40B4-BE49-F238E27FC236}">
              <a16:creationId xmlns:a16="http://schemas.microsoft.com/office/drawing/2014/main" id="{94640C08-D468-3547-81E5-E066DF50BD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241300</xdr:colOff>
      <xdr:row>26</xdr:row>
      <xdr:rowOff>88900</xdr:rowOff>
    </xdr:from>
    <xdr:to>
      <xdr:col>11</xdr:col>
      <xdr:colOff>787400</xdr:colOff>
      <xdr:row>46</xdr:row>
      <xdr:rowOff>63500</xdr:rowOff>
    </xdr:to>
    <xdr:graphicFrame macro="">
      <xdr:nvGraphicFramePr>
        <xdr:cNvPr id="2082" name="Chart 1">
          <a:extLst>
            <a:ext uri="{FF2B5EF4-FFF2-40B4-BE49-F238E27FC236}">
              <a16:creationId xmlns:a16="http://schemas.microsoft.com/office/drawing/2014/main" id="{26B1B502-20D2-DA46-8891-DF5E7F0387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cet">
  <a:themeElements>
    <a:clrScheme name="Facet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54" sqref="L54"/>
    </sheetView>
  </sheetViews>
  <sheetFormatPr baseColWidth="10" defaultColWidth="9.6640625" defaultRowHeight="13" x14ac:dyDescent="0.15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abSelected="1" workbookViewId="0">
      <selection activeCell="J7" sqref="J7"/>
    </sheetView>
  </sheetViews>
  <sheetFormatPr baseColWidth="10" defaultRowHeight="13" x14ac:dyDescent="0.15"/>
  <cols>
    <col min="1" max="1" width="12.6640625" customWidth="1"/>
    <col min="2" max="2" width="11.83203125" style="1" customWidth="1"/>
    <col min="3" max="3" width="8.5" style="2" customWidth="1"/>
    <col min="4" max="4" width="11" customWidth="1"/>
    <col min="5" max="5" width="13" customWidth="1"/>
    <col min="6" max="6" width="11.1640625" style="3" customWidth="1"/>
    <col min="7" max="7" width="7.83203125" customWidth="1"/>
    <col min="8" max="8" width="10.6640625" customWidth="1"/>
    <col min="9" max="9" width="9.5" customWidth="1"/>
    <col min="10" max="10" width="11" customWidth="1"/>
    <col min="11" max="11" width="10.6640625" style="4" customWidth="1"/>
  </cols>
  <sheetData>
    <row r="1" spans="1:13" ht="14" thickBot="1" x14ac:dyDescent="0.2">
      <c r="A1" s="5"/>
      <c r="B1" s="6"/>
      <c r="C1" s="7"/>
      <c r="D1" s="5"/>
      <c r="E1" s="5"/>
      <c r="F1" s="8"/>
      <c r="G1" s="5" t="e">
        <f>AVERAGE(#REF!,H6:H24)</f>
        <v>#REF!</v>
      </c>
      <c r="H1" s="9">
        <f>AVERAGE(H4:H23)</f>
        <v>6</v>
      </c>
      <c r="I1" s="9"/>
      <c r="J1" s="5"/>
      <c r="K1" s="10" t="e">
        <f>AVERAGE(K3:K24)</f>
        <v>#REF!</v>
      </c>
      <c r="L1" s="11"/>
      <c r="M1" s="12"/>
    </row>
    <row r="2" spans="1:13" ht="57" thickTop="1" x14ac:dyDescent="0.15">
      <c r="A2" s="13" t="s">
        <v>11</v>
      </c>
      <c r="B2" s="14" t="s">
        <v>7</v>
      </c>
      <c r="C2" s="15" t="s">
        <v>0</v>
      </c>
      <c r="D2" s="16" t="s">
        <v>1</v>
      </c>
      <c r="E2" s="17" t="s">
        <v>8</v>
      </c>
      <c r="F2" s="18" t="s">
        <v>2</v>
      </c>
      <c r="G2" s="17" t="s">
        <v>3</v>
      </c>
      <c r="H2" s="16" t="s">
        <v>4</v>
      </c>
      <c r="I2" s="16" t="s">
        <v>9</v>
      </c>
      <c r="J2" s="19" t="s">
        <v>10</v>
      </c>
      <c r="K2" s="19" t="s">
        <v>5</v>
      </c>
      <c r="L2" s="59"/>
      <c r="M2" s="59"/>
    </row>
    <row r="3" spans="1:13" x14ac:dyDescent="0.15">
      <c r="A3" s="67" t="s">
        <v>37</v>
      </c>
      <c r="B3" s="68"/>
      <c r="C3" s="69"/>
      <c r="D3" s="70"/>
      <c r="E3" s="71"/>
      <c r="F3" s="72"/>
      <c r="G3" s="73" t="e">
        <f>AVERAGE(G4:G10)</f>
        <v>#DIV/0!</v>
      </c>
      <c r="H3" s="70" t="e">
        <f>SUM(H6:H24,#REF!,H4)</f>
        <v>#REF!</v>
      </c>
      <c r="I3" s="70" t="e">
        <f>AVERAGE(I5:I11)</f>
        <v>#DIV/0!</v>
      </c>
      <c r="J3" s="74" t="e">
        <f>SUM(J4:J24)</f>
        <v>#REF!</v>
      </c>
      <c r="K3" s="75" t="e">
        <f>SUM(J3/H3)</f>
        <v>#REF!</v>
      </c>
    </row>
    <row r="4" spans="1:13" ht="14" x14ac:dyDescent="0.15">
      <c r="A4" s="26" t="s">
        <v>33</v>
      </c>
      <c r="B4" s="27" t="s">
        <v>34</v>
      </c>
      <c r="C4" s="28">
        <v>30000</v>
      </c>
      <c r="D4" s="64">
        <v>128000</v>
      </c>
      <c r="E4" s="30">
        <v>200</v>
      </c>
      <c r="F4" s="31">
        <f t="shared" ref="F4:F24" si="0">E4/D4</f>
        <v>1.5625000000000001E-3</v>
      </c>
      <c r="G4" s="32">
        <f t="shared" ref="G4:G24" si="1">C4/E4</f>
        <v>150</v>
      </c>
      <c r="H4" s="29">
        <f>SUM('Example '!B22)</f>
        <v>18</v>
      </c>
      <c r="I4" s="33">
        <f>C4/H4</f>
        <v>1666.6666666666667</v>
      </c>
      <c r="J4" s="34">
        <f>SUM('Example '!B23)</f>
        <v>15</v>
      </c>
      <c r="K4" s="77">
        <f>SUM(J4/H4)</f>
        <v>0.83333333333333337</v>
      </c>
    </row>
    <row r="5" spans="1:13" x14ac:dyDescent="0.15">
      <c r="A5" s="35">
        <v>2022</v>
      </c>
      <c r="B5" s="36"/>
      <c r="C5" s="20"/>
      <c r="D5" s="21"/>
      <c r="E5" s="22"/>
      <c r="F5" s="23" t="e">
        <f t="shared" si="0"/>
        <v>#DIV/0!</v>
      </c>
      <c r="G5" s="24" t="e">
        <f t="shared" si="1"/>
        <v>#DIV/0!</v>
      </c>
      <c r="H5" s="21">
        <f>SUM('2022'!B33)</f>
        <v>0</v>
      </c>
      <c r="I5" s="37" t="e">
        <f>C5/H5</f>
        <v>#DIV/0!</v>
      </c>
      <c r="J5" s="25">
        <f>SUM('2022'!B34)</f>
        <v>0</v>
      </c>
      <c r="K5" s="53" t="e">
        <f>SUM(J5/H5)</f>
        <v>#DIV/0!</v>
      </c>
    </row>
    <row r="6" spans="1:13" x14ac:dyDescent="0.15">
      <c r="A6" s="26">
        <v>2023</v>
      </c>
      <c r="B6" s="27"/>
      <c r="C6" s="28"/>
      <c r="D6" s="29"/>
      <c r="E6" s="30"/>
      <c r="F6" s="31" t="e">
        <f t="shared" si="0"/>
        <v>#DIV/0!</v>
      </c>
      <c r="G6" s="32" t="e">
        <f t="shared" si="1"/>
        <v>#DIV/0!</v>
      </c>
      <c r="H6" s="29">
        <f>SUM('2023'!B33)</f>
        <v>0</v>
      </c>
      <c r="I6" s="33" t="e">
        <f>C6/H6</f>
        <v>#DIV/0!</v>
      </c>
      <c r="J6" s="34">
        <f>SUM('2023'!B34)</f>
        <v>0</v>
      </c>
      <c r="K6" s="54" t="e">
        <f>J6/H6</f>
        <v>#DIV/0!</v>
      </c>
    </row>
    <row r="7" spans="1:13" x14ac:dyDescent="0.15">
      <c r="A7" s="35" t="s">
        <v>43</v>
      </c>
      <c r="B7" s="36"/>
      <c r="C7" s="20"/>
      <c r="D7" s="21"/>
      <c r="E7" s="22"/>
      <c r="F7" s="23" t="e">
        <f t="shared" si="0"/>
        <v>#DIV/0!</v>
      </c>
      <c r="G7" s="24" t="e">
        <f t="shared" si="1"/>
        <v>#DIV/0!</v>
      </c>
      <c r="H7" s="21"/>
      <c r="I7" s="60" t="e">
        <f>C7/H7</f>
        <v>#DIV/0!</v>
      </c>
      <c r="J7" s="25">
        <v>0</v>
      </c>
      <c r="K7" s="66" t="e">
        <f>J7/H7</f>
        <v>#DIV/0!</v>
      </c>
    </row>
    <row r="8" spans="1:13" x14ac:dyDescent="0.15">
      <c r="A8" s="26"/>
      <c r="B8" s="27"/>
      <c r="C8" s="28"/>
      <c r="D8" s="29"/>
      <c r="E8" s="30"/>
      <c r="F8" s="31" t="e">
        <f t="shared" si="0"/>
        <v>#DIV/0!</v>
      </c>
      <c r="G8" s="32" t="e">
        <f t="shared" si="1"/>
        <v>#DIV/0!</v>
      </c>
      <c r="H8" s="29"/>
      <c r="I8" s="33" t="e">
        <f t="shared" ref="I8:I24" si="2">C8/H8</f>
        <v>#DIV/0!</v>
      </c>
      <c r="J8" s="34" t="e">
        <f>SUM(#REF!)</f>
        <v>#REF!</v>
      </c>
      <c r="K8" s="54" t="e">
        <f>J8/H8</f>
        <v>#REF!</v>
      </c>
    </row>
    <row r="9" spans="1:13" x14ac:dyDescent="0.15">
      <c r="A9" s="35"/>
      <c r="B9" s="36"/>
      <c r="C9" s="20"/>
      <c r="D9" s="21"/>
      <c r="E9" s="22"/>
      <c r="F9" s="23" t="e">
        <f t="shared" si="0"/>
        <v>#DIV/0!</v>
      </c>
      <c r="G9" s="24" t="e">
        <f t="shared" si="1"/>
        <v>#DIV/0!</v>
      </c>
      <c r="H9" s="21"/>
      <c r="I9" s="37" t="e">
        <f t="shared" si="2"/>
        <v>#DIV/0!</v>
      </c>
      <c r="J9" s="25" t="e">
        <f>SUM(#REF!)</f>
        <v>#REF!</v>
      </c>
      <c r="K9" s="55" t="e">
        <f>J9/H9</f>
        <v>#REF!</v>
      </c>
    </row>
    <row r="10" spans="1:13" x14ac:dyDescent="0.15">
      <c r="A10" s="26"/>
      <c r="B10" s="27"/>
      <c r="C10" s="28"/>
      <c r="D10" s="29"/>
      <c r="E10" s="30"/>
      <c r="F10" s="31" t="e">
        <f t="shared" si="0"/>
        <v>#DIV/0!</v>
      </c>
      <c r="G10" s="32" t="e">
        <f t="shared" si="1"/>
        <v>#DIV/0!</v>
      </c>
      <c r="H10" s="29"/>
      <c r="I10" s="33" t="e">
        <f t="shared" si="2"/>
        <v>#DIV/0!</v>
      </c>
      <c r="J10" s="34" t="e">
        <f>SUM(#REF!)</f>
        <v>#REF!</v>
      </c>
      <c r="K10" s="54" t="e">
        <f>J10/H10</f>
        <v>#REF!</v>
      </c>
    </row>
    <row r="11" spans="1:13" x14ac:dyDescent="0.15">
      <c r="A11" s="35"/>
      <c r="B11" s="36"/>
      <c r="C11" s="20"/>
      <c r="D11" s="21"/>
      <c r="E11" s="22"/>
      <c r="F11" s="23" t="e">
        <f t="shared" si="0"/>
        <v>#DIV/0!</v>
      </c>
      <c r="G11" s="24" t="e">
        <f t="shared" si="1"/>
        <v>#DIV/0!</v>
      </c>
      <c r="H11" s="21"/>
      <c r="I11" s="37" t="e">
        <f t="shared" si="2"/>
        <v>#DIV/0!</v>
      </c>
      <c r="J11" s="25" t="e">
        <f>SUM(#REF!)</f>
        <v>#REF!</v>
      </c>
      <c r="K11" s="56" t="e">
        <f>J11/H11</f>
        <v>#REF!</v>
      </c>
    </row>
    <row r="12" spans="1:13" x14ac:dyDescent="0.15">
      <c r="A12" s="26"/>
      <c r="B12" s="27"/>
      <c r="C12" s="28"/>
      <c r="D12" s="29"/>
      <c r="E12" s="30"/>
      <c r="F12" s="31" t="e">
        <f t="shared" si="0"/>
        <v>#DIV/0!</v>
      </c>
      <c r="G12" s="32" t="e">
        <f t="shared" si="1"/>
        <v>#DIV/0!</v>
      </c>
      <c r="H12" s="29"/>
      <c r="I12" s="61" t="e">
        <f t="shared" si="2"/>
        <v>#DIV/0!</v>
      </c>
      <c r="J12" s="34">
        <v>0</v>
      </c>
      <c r="K12" s="52"/>
    </row>
    <row r="13" spans="1:13" x14ac:dyDescent="0.15">
      <c r="A13" s="35"/>
      <c r="B13" s="36"/>
      <c r="C13" s="20"/>
      <c r="D13" s="21"/>
      <c r="E13" s="22"/>
      <c r="F13" s="23" t="e">
        <f t="shared" si="0"/>
        <v>#DIV/0!</v>
      </c>
      <c r="G13" s="24" t="e">
        <f t="shared" si="1"/>
        <v>#DIV/0!</v>
      </c>
      <c r="H13" s="21"/>
      <c r="I13" s="37" t="e">
        <f t="shared" si="2"/>
        <v>#DIV/0!</v>
      </c>
      <c r="J13" s="25" t="e">
        <f>SUM(#REF!)</f>
        <v>#REF!</v>
      </c>
      <c r="K13" s="56" t="e">
        <f>J13/H13</f>
        <v>#REF!</v>
      </c>
    </row>
    <row r="14" spans="1:13" x14ac:dyDescent="0.15">
      <c r="A14" s="48"/>
      <c r="B14" s="49"/>
      <c r="C14" s="28"/>
      <c r="D14" s="29"/>
      <c r="E14" s="30"/>
      <c r="F14" s="31" t="e">
        <f t="shared" si="0"/>
        <v>#DIV/0!</v>
      </c>
      <c r="G14" s="32" t="e">
        <f t="shared" si="1"/>
        <v>#DIV/0!</v>
      </c>
      <c r="H14" s="29"/>
      <c r="I14" s="33" t="e">
        <f t="shared" si="2"/>
        <v>#DIV/0!</v>
      </c>
      <c r="J14" s="34" t="e">
        <f>#REF!</f>
        <v>#REF!</v>
      </c>
      <c r="K14" s="52" t="e">
        <f>J14/H14</f>
        <v>#REF!</v>
      </c>
      <c r="M14" s="11"/>
    </row>
    <row r="15" spans="1:13" x14ac:dyDescent="0.15">
      <c r="A15" s="50"/>
      <c r="B15" s="51"/>
      <c r="C15" s="20"/>
      <c r="D15" s="21"/>
      <c r="E15" s="22"/>
      <c r="F15" s="23" t="e">
        <f t="shared" si="0"/>
        <v>#DIV/0!</v>
      </c>
      <c r="G15" s="24" t="e">
        <f t="shared" si="1"/>
        <v>#DIV/0!</v>
      </c>
      <c r="H15" s="21"/>
      <c r="I15" s="37" t="e">
        <f t="shared" si="2"/>
        <v>#DIV/0!</v>
      </c>
      <c r="J15" s="25" t="e">
        <f>#REF!</f>
        <v>#REF!</v>
      </c>
      <c r="K15" s="56" t="e">
        <f>J15/H15</f>
        <v>#REF!</v>
      </c>
      <c r="M15" s="2"/>
    </row>
    <row r="16" spans="1:13" x14ac:dyDescent="0.15">
      <c r="A16" s="26"/>
      <c r="B16" s="27"/>
      <c r="C16" s="28"/>
      <c r="D16" s="29"/>
      <c r="E16" s="30"/>
      <c r="F16" s="31" t="e">
        <f t="shared" si="0"/>
        <v>#DIV/0!</v>
      </c>
      <c r="G16" s="32" t="e">
        <f t="shared" si="1"/>
        <v>#DIV/0!</v>
      </c>
      <c r="H16" s="58"/>
      <c r="I16" s="33" t="e">
        <f t="shared" si="2"/>
        <v>#DIV/0!</v>
      </c>
      <c r="J16" s="34" t="e">
        <f>#REF!</f>
        <v>#REF!</v>
      </c>
      <c r="K16" s="62" t="e">
        <f>J16/H16</f>
        <v>#REF!</v>
      </c>
      <c r="M16" s="38"/>
    </row>
    <row r="17" spans="1:14" x14ac:dyDescent="0.15">
      <c r="A17" s="35"/>
      <c r="B17" s="36"/>
      <c r="C17" s="20"/>
      <c r="D17" s="21"/>
      <c r="E17" s="22"/>
      <c r="F17" s="23" t="e">
        <f t="shared" si="0"/>
        <v>#DIV/0!</v>
      </c>
      <c r="G17" s="24" t="e">
        <f t="shared" si="1"/>
        <v>#DIV/0!</v>
      </c>
      <c r="H17" s="21"/>
      <c r="I17" s="37" t="e">
        <f t="shared" si="2"/>
        <v>#DIV/0!</v>
      </c>
      <c r="J17" s="25"/>
      <c r="K17" s="55"/>
    </row>
    <row r="18" spans="1:14" x14ac:dyDescent="0.15">
      <c r="A18" s="26"/>
      <c r="B18" s="27"/>
      <c r="C18" s="28"/>
      <c r="D18" s="29"/>
      <c r="E18" s="30"/>
      <c r="F18" s="31" t="e">
        <f t="shared" si="0"/>
        <v>#DIV/0!</v>
      </c>
      <c r="G18" s="32" t="e">
        <f t="shared" si="1"/>
        <v>#DIV/0!</v>
      </c>
      <c r="H18" s="29"/>
      <c r="I18" s="33" t="e">
        <f t="shared" si="2"/>
        <v>#DIV/0!</v>
      </c>
      <c r="J18" s="34"/>
      <c r="K18" s="54"/>
    </row>
    <row r="19" spans="1:14" x14ac:dyDescent="0.15">
      <c r="A19" s="35"/>
      <c r="B19" s="36"/>
      <c r="C19" s="20"/>
      <c r="D19" s="21"/>
      <c r="E19" s="22"/>
      <c r="F19" s="23" t="e">
        <f t="shared" si="0"/>
        <v>#DIV/0!</v>
      </c>
      <c r="G19" s="24" t="e">
        <f t="shared" si="1"/>
        <v>#DIV/0!</v>
      </c>
      <c r="H19" s="21"/>
      <c r="I19" s="37" t="e">
        <f t="shared" si="2"/>
        <v>#DIV/0!</v>
      </c>
      <c r="J19" s="25"/>
      <c r="K19" s="55"/>
    </row>
    <row r="20" spans="1:14" x14ac:dyDescent="0.15">
      <c r="A20" s="26"/>
      <c r="B20" s="27"/>
      <c r="C20" s="28"/>
      <c r="D20" s="29"/>
      <c r="E20" s="30"/>
      <c r="F20" s="31" t="e">
        <f t="shared" si="0"/>
        <v>#DIV/0!</v>
      </c>
      <c r="G20" s="32" t="e">
        <f t="shared" si="1"/>
        <v>#DIV/0!</v>
      </c>
      <c r="H20" s="29"/>
      <c r="I20" s="33" t="e">
        <f t="shared" si="2"/>
        <v>#DIV/0!</v>
      </c>
      <c r="J20" s="34"/>
      <c r="K20" s="54"/>
      <c r="M20" s="12"/>
    </row>
    <row r="21" spans="1:14" x14ac:dyDescent="0.15">
      <c r="A21" s="35"/>
      <c r="B21" s="36"/>
      <c r="C21" s="20"/>
      <c r="D21" s="21"/>
      <c r="E21" s="22"/>
      <c r="F21" s="23" t="e">
        <f t="shared" si="0"/>
        <v>#DIV/0!</v>
      </c>
      <c r="G21" s="24" t="e">
        <f t="shared" si="1"/>
        <v>#DIV/0!</v>
      </c>
      <c r="H21" s="21"/>
      <c r="I21" s="37" t="e">
        <f t="shared" si="2"/>
        <v>#DIV/0!</v>
      </c>
      <c r="J21" s="25"/>
      <c r="K21" s="55"/>
      <c r="N21" s="12"/>
    </row>
    <row r="22" spans="1:14" x14ac:dyDescent="0.15">
      <c r="A22" s="26"/>
      <c r="B22" s="27"/>
      <c r="C22" s="28"/>
      <c r="D22" s="29"/>
      <c r="E22" s="30"/>
      <c r="F22" s="31" t="e">
        <f t="shared" si="0"/>
        <v>#DIV/0!</v>
      </c>
      <c r="G22" s="32" t="e">
        <f t="shared" si="1"/>
        <v>#DIV/0!</v>
      </c>
      <c r="H22" s="29"/>
      <c r="I22" s="33" t="e">
        <f t="shared" si="2"/>
        <v>#DIV/0!</v>
      </c>
      <c r="J22" s="34"/>
      <c r="K22" s="54"/>
    </row>
    <row r="23" spans="1:14" x14ac:dyDescent="0.15">
      <c r="A23" s="35"/>
      <c r="B23" s="36"/>
      <c r="C23" s="20"/>
      <c r="D23" s="21"/>
      <c r="E23" s="22"/>
      <c r="F23" s="23" t="e">
        <f t="shared" si="0"/>
        <v>#DIV/0!</v>
      </c>
      <c r="G23" s="24" t="e">
        <f t="shared" si="1"/>
        <v>#DIV/0!</v>
      </c>
      <c r="H23" s="21"/>
      <c r="I23" s="37" t="e">
        <f t="shared" si="2"/>
        <v>#DIV/0!</v>
      </c>
      <c r="J23" s="25"/>
      <c r="K23" s="55"/>
    </row>
    <row r="24" spans="1:14" ht="14" thickBot="1" x14ac:dyDescent="0.2">
      <c r="A24" s="39"/>
      <c r="B24" s="40"/>
      <c r="C24" s="41"/>
      <c r="D24" s="42"/>
      <c r="E24" s="43"/>
      <c r="F24" s="44" t="e">
        <f t="shared" si="0"/>
        <v>#DIV/0!</v>
      </c>
      <c r="G24" s="45" t="e">
        <f t="shared" si="1"/>
        <v>#DIV/0!</v>
      </c>
      <c r="H24" s="42"/>
      <c r="I24" s="46" t="e">
        <f t="shared" si="2"/>
        <v>#DIV/0!</v>
      </c>
      <c r="J24" s="47"/>
      <c r="K24" s="57"/>
      <c r="N24" s="2"/>
    </row>
    <row r="25" spans="1:14" ht="14" thickTop="1" x14ac:dyDescent="0.15">
      <c r="I25" s="37" t="e">
        <f>AVERAGE(I5:I10)</f>
        <v>#DIV/0!</v>
      </c>
    </row>
    <row r="50" spans="4:4" x14ac:dyDescent="0.15">
      <c r="D50" t="s">
        <v>6</v>
      </c>
    </row>
  </sheetData>
  <sheetProtection selectLockedCells="1" selectUnlockedCells="1"/>
  <phoneticPr fontId="6" type="noConversion"/>
  <pageMargins left="0.5" right="0.5" top="0.5" bottom="0.5" header="0.51180555555555551" footer="0.51180555555555551"/>
  <pageSetup firstPageNumber="0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>
      <selection activeCell="A34" sqref="A34"/>
    </sheetView>
  </sheetViews>
  <sheetFormatPr baseColWidth="10" defaultRowHeight="13" x14ac:dyDescent="0.15"/>
  <cols>
    <col min="1" max="1" width="36.6640625" bestFit="1" customWidth="1"/>
    <col min="2" max="2" width="14.5" bestFit="1" customWidth="1"/>
    <col min="3" max="3" width="14.33203125" bestFit="1" customWidth="1"/>
  </cols>
  <sheetData>
    <row r="1" spans="1:3" x14ac:dyDescent="0.15">
      <c r="A1" s="63" t="s">
        <v>13</v>
      </c>
      <c r="B1" s="63"/>
      <c r="C1" s="63"/>
    </row>
    <row r="2" spans="1:3" x14ac:dyDescent="0.15">
      <c r="A2" s="63" t="s">
        <v>12</v>
      </c>
      <c r="B2" s="63" t="s">
        <v>10</v>
      </c>
      <c r="C2" s="63" t="s">
        <v>14</v>
      </c>
    </row>
    <row r="3" spans="1:3" x14ac:dyDescent="0.15">
      <c r="A3" t="s">
        <v>15</v>
      </c>
      <c r="B3">
        <v>1</v>
      </c>
    </row>
    <row r="4" spans="1:3" x14ac:dyDescent="0.15">
      <c r="A4" t="s">
        <v>16</v>
      </c>
      <c r="B4">
        <v>1</v>
      </c>
    </row>
    <row r="5" spans="1:3" x14ac:dyDescent="0.15">
      <c r="A5" t="s">
        <v>17</v>
      </c>
      <c r="B5">
        <v>1</v>
      </c>
    </row>
    <row r="6" spans="1:3" x14ac:dyDescent="0.15">
      <c r="A6" t="s">
        <v>18</v>
      </c>
      <c r="B6">
        <v>1</v>
      </c>
    </row>
    <row r="7" spans="1:3" x14ac:dyDescent="0.15">
      <c r="A7" t="s">
        <v>19</v>
      </c>
      <c r="B7">
        <v>1</v>
      </c>
    </row>
    <row r="8" spans="1:3" x14ac:dyDescent="0.15">
      <c r="A8" t="s">
        <v>20</v>
      </c>
      <c r="B8">
        <v>1</v>
      </c>
    </row>
    <row r="9" spans="1:3" x14ac:dyDescent="0.15">
      <c r="A9" t="s">
        <v>21</v>
      </c>
      <c r="B9">
        <v>1</v>
      </c>
    </row>
    <row r="10" spans="1:3" x14ac:dyDescent="0.15">
      <c r="A10" t="s">
        <v>22</v>
      </c>
      <c r="B10">
        <v>1</v>
      </c>
    </row>
    <row r="11" spans="1:3" x14ac:dyDescent="0.15">
      <c r="A11" t="s">
        <v>23</v>
      </c>
      <c r="C11">
        <v>1</v>
      </c>
    </row>
    <row r="12" spans="1:3" x14ac:dyDescent="0.15">
      <c r="A12" t="s">
        <v>24</v>
      </c>
      <c r="C12">
        <v>1</v>
      </c>
    </row>
    <row r="13" spans="1:3" x14ac:dyDescent="0.15">
      <c r="A13" t="s">
        <v>25</v>
      </c>
      <c r="B13">
        <v>1</v>
      </c>
    </row>
    <row r="14" spans="1:3" x14ac:dyDescent="0.15">
      <c r="A14" t="s">
        <v>26</v>
      </c>
      <c r="B14">
        <v>1</v>
      </c>
    </row>
    <row r="15" spans="1:3" x14ac:dyDescent="0.15">
      <c r="A15" t="s">
        <v>27</v>
      </c>
      <c r="B15">
        <v>1</v>
      </c>
    </row>
    <row r="16" spans="1:3" x14ac:dyDescent="0.15">
      <c r="A16" t="s">
        <v>28</v>
      </c>
      <c r="B16">
        <v>1</v>
      </c>
    </row>
    <row r="17" spans="1:3" x14ac:dyDescent="0.15">
      <c r="A17" t="s">
        <v>29</v>
      </c>
      <c r="C17">
        <v>1</v>
      </c>
    </row>
    <row r="18" spans="1:3" x14ac:dyDescent="0.15">
      <c r="A18" t="s">
        <v>30</v>
      </c>
      <c r="B18">
        <v>1</v>
      </c>
    </row>
    <row r="19" spans="1:3" x14ac:dyDescent="0.15">
      <c r="A19" t="s">
        <v>31</v>
      </c>
      <c r="B19">
        <v>1</v>
      </c>
    </row>
    <row r="20" spans="1:3" x14ac:dyDescent="0.15">
      <c r="A20" t="s">
        <v>32</v>
      </c>
      <c r="B20">
        <v>1</v>
      </c>
    </row>
    <row r="22" spans="1:3" x14ac:dyDescent="0.15">
      <c r="A22" s="63" t="s">
        <v>35</v>
      </c>
      <c r="B22" s="63">
        <f>SUM(B3:C20)</f>
        <v>18</v>
      </c>
      <c r="C22" s="63"/>
    </row>
    <row r="23" spans="1:3" x14ac:dyDescent="0.15">
      <c r="A23" s="63" t="s">
        <v>10</v>
      </c>
      <c r="B23" s="63">
        <f>SUM(B3:B20)</f>
        <v>15</v>
      </c>
      <c r="C23" s="63"/>
    </row>
    <row r="24" spans="1:3" x14ac:dyDescent="0.15">
      <c r="A24" s="63" t="s">
        <v>36</v>
      </c>
      <c r="B24" s="63"/>
      <c r="C24" s="63">
        <f>SUM(C3:C23)</f>
        <v>3</v>
      </c>
    </row>
    <row r="27" spans="1:3" x14ac:dyDescent="0.15">
      <c r="A27" s="63" t="s">
        <v>38</v>
      </c>
    </row>
    <row r="28" spans="1:3" x14ac:dyDescent="0.15">
      <c r="A28" s="65" t="s">
        <v>39</v>
      </c>
    </row>
    <row r="29" spans="1:3" x14ac:dyDescent="0.15">
      <c r="A29" s="65" t="s">
        <v>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workbookViewId="0">
      <selection activeCell="B11" sqref="B11:C11"/>
    </sheetView>
  </sheetViews>
  <sheetFormatPr baseColWidth="10" defaultRowHeight="13" x14ac:dyDescent="0.15"/>
  <cols>
    <col min="1" max="1" width="36.6640625" bestFit="1" customWidth="1"/>
    <col min="2" max="2" width="14.5" bestFit="1" customWidth="1"/>
    <col min="3" max="3" width="14.33203125" bestFit="1" customWidth="1"/>
  </cols>
  <sheetData>
    <row r="1" spans="1:3" x14ac:dyDescent="0.15">
      <c r="A1" s="63" t="s">
        <v>13</v>
      </c>
      <c r="B1" s="63"/>
      <c r="C1" s="63"/>
    </row>
    <row r="2" spans="1:3" x14ac:dyDescent="0.15">
      <c r="A2" s="63" t="s">
        <v>12</v>
      </c>
      <c r="B2" s="63" t="s">
        <v>10</v>
      </c>
      <c r="C2" s="63" t="s">
        <v>14</v>
      </c>
    </row>
    <row r="31" spans="1:3" x14ac:dyDescent="0.15">
      <c r="A31" s="65" t="s">
        <v>6</v>
      </c>
    </row>
    <row r="32" spans="1:3" x14ac:dyDescent="0.15">
      <c r="A32" s="76"/>
      <c r="B32" s="76"/>
      <c r="C32" s="76"/>
    </row>
    <row r="33" spans="1:3" x14ac:dyDescent="0.15">
      <c r="A33" s="63" t="s">
        <v>35</v>
      </c>
      <c r="B33" s="63">
        <f>SUM(B3:C32)</f>
        <v>0</v>
      </c>
      <c r="C33" s="63"/>
    </row>
    <row r="34" spans="1:3" x14ac:dyDescent="0.15">
      <c r="A34" s="63" t="s">
        <v>10</v>
      </c>
      <c r="B34" s="63">
        <f>SUM(B3:B32)</f>
        <v>0</v>
      </c>
      <c r="C34" s="63"/>
    </row>
    <row r="35" spans="1:3" x14ac:dyDescent="0.15">
      <c r="A35" s="63" t="s">
        <v>36</v>
      </c>
      <c r="B35" s="63"/>
      <c r="C35" s="63">
        <f>SUM(C3:C34)</f>
        <v>0</v>
      </c>
    </row>
    <row r="37" spans="1:3" x14ac:dyDescent="0.15">
      <c r="A37" s="63" t="s">
        <v>38</v>
      </c>
    </row>
    <row r="38" spans="1:3" x14ac:dyDescent="0.15">
      <c r="A38" s="65" t="s">
        <v>39</v>
      </c>
    </row>
    <row r="39" spans="1:3" x14ac:dyDescent="0.15">
      <c r="A39" s="65" t="s">
        <v>40</v>
      </c>
    </row>
    <row r="40" spans="1:3" x14ac:dyDescent="0.15">
      <c r="A40" s="65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0"/>
  <sheetViews>
    <sheetView topLeftCell="A2" workbookViewId="0">
      <selection activeCell="E27" sqref="E27"/>
    </sheetView>
  </sheetViews>
  <sheetFormatPr baseColWidth="10" defaultRowHeight="13" x14ac:dyDescent="0.15"/>
  <cols>
    <col min="1" max="1" width="36.6640625" bestFit="1" customWidth="1"/>
    <col min="2" max="2" width="14.5" bestFit="1" customWidth="1"/>
    <col min="3" max="3" width="14.33203125" bestFit="1" customWidth="1"/>
  </cols>
  <sheetData>
    <row r="1" spans="1:3" x14ac:dyDescent="0.15">
      <c r="A1" s="63" t="s">
        <v>13</v>
      </c>
      <c r="B1" s="63"/>
      <c r="C1" s="63"/>
    </row>
    <row r="2" spans="1:3" x14ac:dyDescent="0.15">
      <c r="A2" s="63" t="s">
        <v>12</v>
      </c>
      <c r="B2" s="63" t="s">
        <v>10</v>
      </c>
      <c r="C2" s="63" t="s">
        <v>14</v>
      </c>
    </row>
    <row r="31" spans="1:3" x14ac:dyDescent="0.15">
      <c r="A31" s="65" t="s">
        <v>6</v>
      </c>
    </row>
    <row r="32" spans="1:3" x14ac:dyDescent="0.15">
      <c r="A32" s="76"/>
      <c r="B32" s="76"/>
      <c r="C32" s="76"/>
    </row>
    <row r="33" spans="1:3" x14ac:dyDescent="0.15">
      <c r="A33" s="63" t="s">
        <v>35</v>
      </c>
      <c r="B33" s="63">
        <f>SUM(B3:C32)</f>
        <v>0</v>
      </c>
      <c r="C33" s="63"/>
    </row>
    <row r="34" spans="1:3" x14ac:dyDescent="0.15">
      <c r="A34" s="63" t="s">
        <v>10</v>
      </c>
      <c r="B34" s="63">
        <f>SUM(B3:B32)</f>
        <v>0</v>
      </c>
      <c r="C34" s="63"/>
    </row>
    <row r="35" spans="1:3" x14ac:dyDescent="0.15">
      <c r="A35" s="63" t="s">
        <v>36</v>
      </c>
      <c r="B35" s="63"/>
      <c r="C35" s="63">
        <f>SUM(C3:C34)</f>
        <v>0</v>
      </c>
    </row>
    <row r="37" spans="1:3" x14ac:dyDescent="0.15">
      <c r="A37" s="63" t="s">
        <v>38</v>
      </c>
    </row>
    <row r="38" spans="1:3" x14ac:dyDescent="0.15">
      <c r="A38" s="65" t="s">
        <v>39</v>
      </c>
    </row>
    <row r="39" spans="1:3" x14ac:dyDescent="0.15">
      <c r="A39" s="65" t="s">
        <v>40</v>
      </c>
    </row>
    <row r="40" spans="1:3" x14ac:dyDescent="0.15">
      <c r="A40" s="65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Graph</vt:lpstr>
      <vt:lpstr>Master</vt:lpstr>
      <vt:lpstr>Example </vt:lpstr>
      <vt:lpstr>2022</vt:lpstr>
      <vt:lpstr>2023</vt:lpstr>
    </vt:vector>
  </TitlesOfParts>
  <Company>Seventh-day Adventist Community Church of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Walter</dc:creator>
  <cp:lastModifiedBy>Microsoft Office User</cp:lastModifiedBy>
  <cp:lastPrinted>2010-01-11T19:32:51Z</cp:lastPrinted>
  <dcterms:created xsi:type="dcterms:W3CDTF">2021-12-26T15:55:43Z</dcterms:created>
  <dcterms:modified xsi:type="dcterms:W3CDTF">2021-12-26T16:27:07Z</dcterms:modified>
</cp:coreProperties>
</file>